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Figura 3" sheetId="11" state="visible" r:id="rId11"/>
    <sheet name="Figura 4" sheetId="12" state="visible" r:id="rId12"/>
    <sheet name="Figura 5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  <xf numFmtId="9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Fluxurile pietonale pe puncte și intervale orare (pietoni/oră)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3'!$A$4:$A$8</f>
            </numRef>
          </cat>
          <val>
            <numRef>
              <f>'Figura 3'!$B$4:$B$8</f>
            </numRef>
          </val>
        </ser>
        <ser>
          <idx val="1"/>
          <order val="1"/>
          <tx>
            <strRef>
              <f>'Figura 3'!C3</f>
            </strRef>
          </tx>
          <spPr>
            <a:ln>
              <a:prstDash val="solid"/>
            </a:ln>
          </spPr>
          <cat>
            <numRef>
              <f>'Figura 3'!$A$4:$A$8</f>
            </numRef>
          </cat>
          <val>
            <numRef>
              <f>'Figura 3'!$C$4:$C$8</f>
            </numRef>
          </val>
        </ser>
        <ser>
          <idx val="2"/>
          <order val="2"/>
          <tx>
            <strRef>
              <f>'Figura 3'!D3</f>
            </strRef>
          </tx>
          <spPr>
            <a:ln>
              <a:prstDash val="solid"/>
            </a:ln>
          </spPr>
          <cat>
            <numRef>
              <f>'Figura 3'!$A$4:$A$8</f>
            </numRef>
          </cat>
          <val>
            <numRef>
              <f>'Figura 3'!$D$4:$D$8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Lungimea trotuarelor pe clase de lățime utilă (% din 2.400 m)</a:t>
            </a:r>
          </a:p>
        </rich>
      </tx>
    </title>
    <plotArea>
      <pieChart>
        <varyColors val="1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4'!$A$4:$A$6</f>
            </numRef>
          </cat>
          <val>
            <numRef>
              <f>'Figura 4'!$B$4:$B$6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Problema principală a deplasării pe jos (% din respondenți, N = 120)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5'!$A$4:$A$8</f>
            </numRef>
          </cat>
          <val>
            <numRef>
              <f>'Figura 5'!$B$4:$B$8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Urbanism</t>
        </is>
      </c>
    </row>
    <row r="2">
      <c r="A2" s="2" t="inlineStr">
        <is>
          <t>Mobilitatea pietonală într-un cartier rezidențial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120 de respondenți/observații simulate, câte un rând pentru fiecare.</t>
        </is>
      </c>
    </row>
    <row r="12">
      <c r="A12" t="inlineStr">
        <is>
          <t>• Tabelul 1: Criterii de calitate ale spațiului pietonal, grupate după Gehl (2010)</t>
        </is>
      </c>
    </row>
    <row r="13">
      <c r="A13" t="inlineStr">
        <is>
          <t>• Tabelul 2: Date generale despre zona de studiu (valori fictive)</t>
        </is>
      </c>
    </row>
    <row r="14">
      <c r="A14" t="inlineStr">
        <is>
          <t>• Tabelul 3: Metodele de analiză folosite</t>
        </is>
      </c>
    </row>
    <row r="15">
      <c r="A15" t="inlineStr">
        <is>
          <t>• Tabelul 4: Numărul mediu de pietoni pe oră, pe puncte și intervale (media a 3 zile lucrătoare)</t>
        </is>
      </c>
    </row>
    <row r="16">
      <c r="A16" t="inlineStr">
        <is>
          <t>• Tabelul 5: Inventarul trotuarelor pe tronsoane</t>
        </is>
      </c>
    </row>
    <row r="17">
      <c r="A17" t="inlineStr">
        <is>
          <t>• Tabelul 6: Problemele de accesibilitate identificate</t>
        </is>
      </c>
    </row>
    <row r="18">
      <c r="A18" t="inlineStr">
        <is>
          <t>• Tabelul 7: Problema principală a deplasării pe jos, în opinia locuitorilor</t>
        </is>
      </c>
    </row>
    <row r="19">
      <c r="A19" t="inlineStr">
        <is>
          <t>• Tabelul 8: Intervențiile propuse, prioritatea și costul estimat</t>
        </is>
      </c>
    </row>
    <row r="20">
      <c r="A20" t="inlineStr">
        <is>
          <t>• Figura 3: Fluxurile pietonale pe puncte și intervale orare (pietoni/oră) (grafic Excel)</t>
        </is>
      </c>
    </row>
    <row r="21">
      <c r="A21" t="inlineStr">
        <is>
          <t>• Figura 4: Lungimea trotuarelor pe clase de lățime utilă (% din 2.400 m) (grafic Excel)</t>
        </is>
      </c>
    </row>
    <row r="22">
      <c r="A22" t="inlineStr">
        <is>
          <t>• Figura 5: Problema principală a deplasării pe jos (% din respondenți, N = 120)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2" customWidth="1" min="2" max="2"/>
  </cols>
  <sheetData>
    <row r="1">
      <c r="A1" s="6" t="inlineStr">
        <is>
          <t>Nr.</t>
        </is>
      </c>
      <c r="B1" s="6" t="inlineStr">
        <is>
          <t>Problema principală</t>
        </is>
      </c>
    </row>
    <row r="2">
      <c r="A2" t="n">
        <v>1</v>
      </c>
      <c r="B2" t="inlineStr">
        <is>
          <t>Treceri de pietoni nesigure</t>
        </is>
      </c>
    </row>
    <row r="3">
      <c r="A3" t="n">
        <v>2</v>
      </c>
      <c r="B3" t="inlineStr">
        <is>
          <t>Iluminat insuficient</t>
        </is>
      </c>
    </row>
    <row r="4">
      <c r="A4" t="n">
        <v>3</v>
      </c>
      <c r="B4" t="inlineStr">
        <is>
          <t>Treceri de pietoni nesigure</t>
        </is>
      </c>
    </row>
    <row r="5">
      <c r="A5" t="n">
        <v>4</v>
      </c>
      <c r="B5" t="inlineStr">
        <is>
          <t>Mașini parcate pe trotuar</t>
        </is>
      </c>
    </row>
    <row r="6">
      <c r="A6" t="n">
        <v>5</v>
      </c>
      <c r="B6" t="inlineStr">
        <is>
          <t>Mașini parcate pe trotuar</t>
        </is>
      </c>
    </row>
    <row r="7">
      <c r="A7" t="n">
        <v>6</v>
      </c>
      <c r="B7" t="inlineStr">
        <is>
          <t>Iluminat insuficient</t>
        </is>
      </c>
    </row>
    <row r="8">
      <c r="A8" t="n">
        <v>7</v>
      </c>
      <c r="B8" t="inlineStr">
        <is>
          <t>Mașini parcate pe trotuar</t>
        </is>
      </c>
    </row>
    <row r="9">
      <c r="A9" t="n">
        <v>8</v>
      </c>
      <c r="B9" t="inlineStr">
        <is>
          <t>Iluminat insuficient</t>
        </is>
      </c>
    </row>
    <row r="10">
      <c r="A10" t="n">
        <v>9</v>
      </c>
      <c r="B10" t="inlineStr">
        <is>
          <t>Iluminat insuficient</t>
        </is>
      </c>
    </row>
    <row r="11">
      <c r="A11" t="n">
        <v>10</v>
      </c>
      <c r="B11" t="inlineStr">
        <is>
          <t>Trotuare înguste sau degradate</t>
        </is>
      </c>
    </row>
    <row r="12">
      <c r="A12" t="n">
        <v>11</v>
      </c>
      <c r="B12" t="inlineStr">
        <is>
          <t>Mașini parcate pe trotuar</t>
        </is>
      </c>
    </row>
    <row r="13">
      <c r="A13" t="n">
        <v>12</v>
      </c>
      <c r="B13" t="inlineStr">
        <is>
          <t>Mașini parcate pe trotuar</t>
        </is>
      </c>
    </row>
    <row r="14">
      <c r="A14" t="n">
        <v>13</v>
      </c>
      <c r="B14" t="inlineStr">
        <is>
          <t>Mașini parcate pe trotuar</t>
        </is>
      </c>
    </row>
    <row r="15">
      <c r="A15" t="n">
        <v>14</v>
      </c>
      <c r="B15" t="inlineStr">
        <is>
          <t>Trotuare înguste sau degradate</t>
        </is>
      </c>
    </row>
    <row r="16">
      <c r="A16" t="n">
        <v>15</v>
      </c>
      <c r="B16" t="inlineStr">
        <is>
          <t>Trotuare înguste sau degradate</t>
        </is>
      </c>
    </row>
    <row r="17">
      <c r="A17" t="n">
        <v>16</v>
      </c>
      <c r="B17" t="inlineStr">
        <is>
          <t>Trotuare înguste sau degradate</t>
        </is>
      </c>
    </row>
    <row r="18">
      <c r="A18" t="n">
        <v>17</v>
      </c>
      <c r="B18" t="inlineStr">
        <is>
          <t>Lipsa umbrei și a băncilor</t>
        </is>
      </c>
    </row>
    <row r="19">
      <c r="A19" t="n">
        <v>18</v>
      </c>
      <c r="B19" t="inlineStr">
        <is>
          <t>Iluminat insuficient</t>
        </is>
      </c>
    </row>
    <row r="20">
      <c r="A20" t="n">
        <v>19</v>
      </c>
      <c r="B20" t="inlineStr">
        <is>
          <t>Treceri de pietoni nesigure</t>
        </is>
      </c>
    </row>
    <row r="21">
      <c r="A21" t="n">
        <v>20</v>
      </c>
      <c r="B21" t="inlineStr">
        <is>
          <t>Lipsa umbrei și a băncilor</t>
        </is>
      </c>
    </row>
    <row r="22">
      <c r="A22" t="n">
        <v>21</v>
      </c>
      <c r="B22" t="inlineStr">
        <is>
          <t>Mașini parcate pe trotuar</t>
        </is>
      </c>
    </row>
    <row r="23">
      <c r="A23" t="n">
        <v>22</v>
      </c>
      <c r="B23" t="inlineStr">
        <is>
          <t>Mașini parcate pe trotuar</t>
        </is>
      </c>
    </row>
    <row r="24">
      <c r="A24" t="n">
        <v>23</v>
      </c>
      <c r="B24" t="inlineStr">
        <is>
          <t>Treceri de pietoni nesigure</t>
        </is>
      </c>
    </row>
    <row r="25">
      <c r="A25" t="n">
        <v>24</v>
      </c>
      <c r="B25" t="inlineStr">
        <is>
          <t>Mașini parcate pe trotuar</t>
        </is>
      </c>
    </row>
    <row r="26">
      <c r="A26" t="n">
        <v>25</v>
      </c>
      <c r="B26" t="inlineStr">
        <is>
          <t>Mașini parcate pe trotuar</t>
        </is>
      </c>
    </row>
    <row r="27">
      <c r="A27" t="n">
        <v>26</v>
      </c>
      <c r="B27" t="inlineStr">
        <is>
          <t>Trotuare înguste sau degradate</t>
        </is>
      </c>
    </row>
    <row r="28">
      <c r="A28" t="n">
        <v>27</v>
      </c>
      <c r="B28" t="inlineStr">
        <is>
          <t>Trotuare înguste sau degradate</t>
        </is>
      </c>
    </row>
    <row r="29">
      <c r="A29" t="n">
        <v>28</v>
      </c>
      <c r="B29" t="inlineStr">
        <is>
          <t>Lipsa umbrei și a băncilor</t>
        </is>
      </c>
    </row>
    <row r="30">
      <c r="A30" t="n">
        <v>29</v>
      </c>
      <c r="B30" t="inlineStr">
        <is>
          <t>Treceri de pietoni nesigure</t>
        </is>
      </c>
    </row>
    <row r="31">
      <c r="A31" t="n">
        <v>30</v>
      </c>
      <c r="B31" t="inlineStr">
        <is>
          <t>Trotuare înguste sau degradate</t>
        </is>
      </c>
    </row>
    <row r="32">
      <c r="A32" t="n">
        <v>31</v>
      </c>
      <c r="B32" t="inlineStr">
        <is>
          <t>Trotuare înguste sau degradate</t>
        </is>
      </c>
    </row>
    <row r="33">
      <c r="A33" t="n">
        <v>32</v>
      </c>
      <c r="B33" t="inlineStr">
        <is>
          <t>Mașini parcate pe trotuar</t>
        </is>
      </c>
    </row>
    <row r="34">
      <c r="A34" t="n">
        <v>33</v>
      </c>
      <c r="B34" t="inlineStr">
        <is>
          <t>Mașini parcate pe trotuar</t>
        </is>
      </c>
    </row>
    <row r="35">
      <c r="A35" t="n">
        <v>34</v>
      </c>
      <c r="B35" t="inlineStr">
        <is>
          <t>Mașini parcate pe trotuar</t>
        </is>
      </c>
    </row>
    <row r="36">
      <c r="A36" t="n">
        <v>35</v>
      </c>
      <c r="B36" t="inlineStr">
        <is>
          <t>Treceri de pietoni nesigure</t>
        </is>
      </c>
    </row>
    <row r="37">
      <c r="A37" t="n">
        <v>36</v>
      </c>
      <c r="B37" t="inlineStr">
        <is>
          <t>Mașini parcate pe trotuar</t>
        </is>
      </c>
    </row>
    <row r="38">
      <c r="A38" t="n">
        <v>37</v>
      </c>
      <c r="B38" t="inlineStr">
        <is>
          <t>Trotuare înguste sau degradate</t>
        </is>
      </c>
    </row>
    <row r="39">
      <c r="A39" t="n">
        <v>38</v>
      </c>
      <c r="B39" t="inlineStr">
        <is>
          <t>Mașini parcate pe trotuar</t>
        </is>
      </c>
    </row>
    <row r="40">
      <c r="A40" t="n">
        <v>39</v>
      </c>
      <c r="B40" t="inlineStr">
        <is>
          <t>Iluminat insuficient</t>
        </is>
      </c>
    </row>
    <row r="41">
      <c r="A41" t="n">
        <v>40</v>
      </c>
      <c r="B41" t="inlineStr">
        <is>
          <t>Mașini parcate pe trotuar</t>
        </is>
      </c>
    </row>
    <row r="42">
      <c r="A42" t="n">
        <v>41</v>
      </c>
      <c r="B42" t="inlineStr">
        <is>
          <t>Mașini parcate pe trotuar</t>
        </is>
      </c>
    </row>
    <row r="43">
      <c r="A43" t="n">
        <v>42</v>
      </c>
      <c r="B43" t="inlineStr">
        <is>
          <t>Iluminat insuficient</t>
        </is>
      </c>
    </row>
    <row r="44">
      <c r="A44" t="n">
        <v>43</v>
      </c>
      <c r="B44" t="inlineStr">
        <is>
          <t>Trotuare înguste sau degradate</t>
        </is>
      </c>
    </row>
    <row r="45">
      <c r="A45" t="n">
        <v>44</v>
      </c>
      <c r="B45" t="inlineStr">
        <is>
          <t>Iluminat insuficient</t>
        </is>
      </c>
    </row>
    <row r="46">
      <c r="A46" t="n">
        <v>45</v>
      </c>
      <c r="B46" t="inlineStr">
        <is>
          <t>Treceri de pietoni nesigure</t>
        </is>
      </c>
    </row>
    <row r="47">
      <c r="A47" t="n">
        <v>46</v>
      </c>
      <c r="B47" t="inlineStr">
        <is>
          <t>Treceri de pietoni nesigure</t>
        </is>
      </c>
    </row>
    <row r="48">
      <c r="A48" t="n">
        <v>47</v>
      </c>
      <c r="B48" t="inlineStr">
        <is>
          <t>Mașini parcate pe trotuar</t>
        </is>
      </c>
    </row>
    <row r="49">
      <c r="A49" t="n">
        <v>48</v>
      </c>
      <c r="B49" t="inlineStr">
        <is>
          <t>Trotuare înguste sau degradate</t>
        </is>
      </c>
    </row>
    <row r="50">
      <c r="A50" t="n">
        <v>49</v>
      </c>
      <c r="B50" t="inlineStr">
        <is>
          <t>Trotuare înguste sau degradate</t>
        </is>
      </c>
    </row>
    <row r="51">
      <c r="A51" t="n">
        <v>50</v>
      </c>
      <c r="B51" t="inlineStr">
        <is>
          <t>Iluminat insuficient</t>
        </is>
      </c>
    </row>
    <row r="52">
      <c r="A52" t="n">
        <v>51</v>
      </c>
      <c r="B52" t="inlineStr">
        <is>
          <t>Trotuare înguste sau degradate</t>
        </is>
      </c>
    </row>
    <row r="53">
      <c r="A53" t="n">
        <v>52</v>
      </c>
      <c r="B53" t="inlineStr">
        <is>
          <t>Treceri de pietoni nesigure</t>
        </is>
      </c>
    </row>
    <row r="54">
      <c r="A54" t="n">
        <v>53</v>
      </c>
      <c r="B54" t="inlineStr">
        <is>
          <t>Mașini parcate pe trotuar</t>
        </is>
      </c>
    </row>
    <row r="55">
      <c r="A55" t="n">
        <v>54</v>
      </c>
      <c r="B55" t="inlineStr">
        <is>
          <t>Trotuare înguste sau degradate</t>
        </is>
      </c>
    </row>
    <row r="56">
      <c r="A56" t="n">
        <v>55</v>
      </c>
      <c r="B56" t="inlineStr">
        <is>
          <t>Trotuare înguste sau degradate</t>
        </is>
      </c>
    </row>
    <row r="57">
      <c r="A57" t="n">
        <v>56</v>
      </c>
      <c r="B57" t="inlineStr">
        <is>
          <t>Mașini parcate pe trotuar</t>
        </is>
      </c>
    </row>
    <row r="58">
      <c r="A58" t="n">
        <v>57</v>
      </c>
      <c r="B58" t="inlineStr">
        <is>
          <t>Iluminat insuficient</t>
        </is>
      </c>
    </row>
    <row r="59">
      <c r="A59" t="n">
        <v>58</v>
      </c>
      <c r="B59" t="inlineStr">
        <is>
          <t>Trotuare înguste sau degradate</t>
        </is>
      </c>
    </row>
    <row r="60">
      <c r="A60" t="n">
        <v>59</v>
      </c>
      <c r="B60" t="inlineStr">
        <is>
          <t>Lipsa umbrei și a băncilor</t>
        </is>
      </c>
    </row>
    <row r="61">
      <c r="A61" t="n">
        <v>60</v>
      </c>
      <c r="B61" t="inlineStr">
        <is>
          <t>Treceri de pietoni nesigure</t>
        </is>
      </c>
    </row>
    <row r="62">
      <c r="A62" t="n">
        <v>61</v>
      </c>
      <c r="B62" t="inlineStr">
        <is>
          <t>Treceri de pietoni nesigure</t>
        </is>
      </c>
    </row>
    <row r="63">
      <c r="A63" t="n">
        <v>62</v>
      </c>
      <c r="B63" t="inlineStr">
        <is>
          <t>Treceri de pietoni nesigure</t>
        </is>
      </c>
    </row>
    <row r="64">
      <c r="A64" t="n">
        <v>63</v>
      </c>
      <c r="B64" t="inlineStr">
        <is>
          <t>Treceri de pietoni nesigure</t>
        </is>
      </c>
    </row>
    <row r="65">
      <c r="A65" t="n">
        <v>64</v>
      </c>
      <c r="B65" t="inlineStr">
        <is>
          <t>Mașini parcate pe trotuar</t>
        </is>
      </c>
    </row>
    <row r="66">
      <c r="A66" t="n">
        <v>65</v>
      </c>
      <c r="B66" t="inlineStr">
        <is>
          <t>Trotuare înguste sau degradate</t>
        </is>
      </c>
    </row>
    <row r="67">
      <c r="A67" t="n">
        <v>66</v>
      </c>
      <c r="B67" t="inlineStr">
        <is>
          <t>Mașini parcate pe trotuar</t>
        </is>
      </c>
    </row>
    <row r="68">
      <c r="A68" t="n">
        <v>67</v>
      </c>
      <c r="B68" t="inlineStr">
        <is>
          <t>Trotuare înguste sau degradate</t>
        </is>
      </c>
    </row>
    <row r="69">
      <c r="A69" t="n">
        <v>68</v>
      </c>
      <c r="B69" t="inlineStr">
        <is>
          <t>Mașini parcate pe trotuar</t>
        </is>
      </c>
    </row>
    <row r="70">
      <c r="A70" t="n">
        <v>69</v>
      </c>
      <c r="B70" t="inlineStr">
        <is>
          <t>Lipsa umbrei și a băncilor</t>
        </is>
      </c>
    </row>
    <row r="71">
      <c r="A71" t="n">
        <v>70</v>
      </c>
      <c r="B71" t="inlineStr">
        <is>
          <t>Mașini parcate pe trotuar</t>
        </is>
      </c>
    </row>
    <row r="72">
      <c r="A72" t="n">
        <v>71</v>
      </c>
      <c r="B72" t="inlineStr">
        <is>
          <t>Treceri de pietoni nesigure</t>
        </is>
      </c>
    </row>
    <row r="73">
      <c r="A73" t="n">
        <v>72</v>
      </c>
      <c r="B73" t="inlineStr">
        <is>
          <t>Mașini parcate pe trotuar</t>
        </is>
      </c>
    </row>
    <row r="74">
      <c r="A74" t="n">
        <v>73</v>
      </c>
      <c r="B74" t="inlineStr">
        <is>
          <t>Iluminat insuficient</t>
        </is>
      </c>
    </row>
    <row r="75">
      <c r="A75" t="n">
        <v>74</v>
      </c>
      <c r="B75" t="inlineStr">
        <is>
          <t>Treceri de pietoni nesigure</t>
        </is>
      </c>
    </row>
    <row r="76">
      <c r="A76" t="n">
        <v>75</v>
      </c>
      <c r="B76" t="inlineStr">
        <is>
          <t>Mașini parcate pe trotuar</t>
        </is>
      </c>
    </row>
    <row r="77">
      <c r="A77" t="n">
        <v>76</v>
      </c>
      <c r="B77" t="inlineStr">
        <is>
          <t>Iluminat insuficient</t>
        </is>
      </c>
    </row>
    <row r="78">
      <c r="A78" t="n">
        <v>77</v>
      </c>
      <c r="B78" t="inlineStr">
        <is>
          <t>Lipsa umbrei și a băncilor</t>
        </is>
      </c>
    </row>
    <row r="79">
      <c r="A79" t="n">
        <v>78</v>
      </c>
      <c r="B79" t="inlineStr">
        <is>
          <t>Lipsa umbrei și a băncilor</t>
        </is>
      </c>
    </row>
    <row r="80">
      <c r="A80" t="n">
        <v>79</v>
      </c>
      <c r="B80" t="inlineStr">
        <is>
          <t>Trotuare înguste sau degradate</t>
        </is>
      </c>
    </row>
    <row r="81">
      <c r="A81" t="n">
        <v>80</v>
      </c>
      <c r="B81" t="inlineStr">
        <is>
          <t>Mașini parcate pe trotuar</t>
        </is>
      </c>
    </row>
    <row r="82">
      <c r="A82" t="n">
        <v>81</v>
      </c>
      <c r="B82" t="inlineStr">
        <is>
          <t>Mașini parcate pe trotuar</t>
        </is>
      </c>
    </row>
    <row r="83">
      <c r="A83" t="n">
        <v>82</v>
      </c>
      <c r="B83" t="inlineStr">
        <is>
          <t>Lipsa umbrei și a băncilor</t>
        </is>
      </c>
    </row>
    <row r="84">
      <c r="A84" t="n">
        <v>83</v>
      </c>
      <c r="B84" t="inlineStr">
        <is>
          <t>Trotuare înguste sau degradate</t>
        </is>
      </c>
    </row>
    <row r="85">
      <c r="A85" t="n">
        <v>84</v>
      </c>
      <c r="B85" t="inlineStr">
        <is>
          <t>Mașini parcate pe trotuar</t>
        </is>
      </c>
    </row>
    <row r="86">
      <c r="A86" t="n">
        <v>85</v>
      </c>
      <c r="B86" t="inlineStr">
        <is>
          <t>Iluminat insuficient</t>
        </is>
      </c>
    </row>
    <row r="87">
      <c r="A87" t="n">
        <v>86</v>
      </c>
      <c r="B87" t="inlineStr">
        <is>
          <t>Treceri de pietoni nesigure</t>
        </is>
      </c>
    </row>
    <row r="88">
      <c r="A88" t="n">
        <v>87</v>
      </c>
      <c r="B88" t="inlineStr">
        <is>
          <t>Trotuare înguste sau degradate</t>
        </is>
      </c>
    </row>
    <row r="89">
      <c r="A89" t="n">
        <v>88</v>
      </c>
      <c r="B89" t="inlineStr">
        <is>
          <t>Trotuare înguste sau degradate</t>
        </is>
      </c>
    </row>
    <row r="90">
      <c r="A90" t="n">
        <v>89</v>
      </c>
      <c r="B90" t="inlineStr">
        <is>
          <t>Trotuare înguste sau degradate</t>
        </is>
      </c>
    </row>
    <row r="91">
      <c r="A91" t="n">
        <v>90</v>
      </c>
      <c r="B91" t="inlineStr">
        <is>
          <t>Mașini parcate pe trotuar</t>
        </is>
      </c>
    </row>
    <row r="92">
      <c r="A92" t="n">
        <v>91</v>
      </c>
      <c r="B92" t="inlineStr">
        <is>
          <t>Mașini parcate pe trotuar</t>
        </is>
      </c>
    </row>
    <row r="93">
      <c r="A93" t="n">
        <v>92</v>
      </c>
      <c r="B93" t="inlineStr">
        <is>
          <t>Iluminat insuficient</t>
        </is>
      </c>
    </row>
    <row r="94">
      <c r="A94" t="n">
        <v>93</v>
      </c>
      <c r="B94" t="inlineStr">
        <is>
          <t>Trotuare înguste sau degradate</t>
        </is>
      </c>
    </row>
    <row r="95">
      <c r="A95" t="n">
        <v>94</v>
      </c>
      <c r="B95" t="inlineStr">
        <is>
          <t>Trotuare înguste sau degradate</t>
        </is>
      </c>
    </row>
    <row r="96">
      <c r="A96" t="n">
        <v>95</v>
      </c>
      <c r="B96" t="inlineStr">
        <is>
          <t>Trotuare înguste sau degradate</t>
        </is>
      </c>
    </row>
    <row r="97">
      <c r="A97" t="n">
        <v>96</v>
      </c>
      <c r="B97" t="inlineStr">
        <is>
          <t>Treceri de pietoni nesigure</t>
        </is>
      </c>
    </row>
    <row r="98">
      <c r="A98" t="n">
        <v>97</v>
      </c>
      <c r="B98" t="inlineStr">
        <is>
          <t>Mașini parcate pe trotuar</t>
        </is>
      </c>
    </row>
    <row r="99">
      <c r="A99" t="n">
        <v>98</v>
      </c>
      <c r="B99" t="inlineStr">
        <is>
          <t>Trotuare înguste sau degradate</t>
        </is>
      </c>
    </row>
    <row r="100">
      <c r="A100" t="n">
        <v>99</v>
      </c>
      <c r="B100" t="inlineStr">
        <is>
          <t>Mașini parcate pe trotuar</t>
        </is>
      </c>
    </row>
    <row r="101">
      <c r="A101" t="n">
        <v>100</v>
      </c>
      <c r="B101" t="inlineStr">
        <is>
          <t>Mașini parcate pe trotuar</t>
        </is>
      </c>
    </row>
    <row r="102">
      <c r="A102" t="n">
        <v>101</v>
      </c>
      <c r="B102" t="inlineStr">
        <is>
          <t>Lipsa umbrei și a băncilor</t>
        </is>
      </c>
    </row>
    <row r="103">
      <c r="A103" t="n">
        <v>102</v>
      </c>
      <c r="B103" t="inlineStr">
        <is>
          <t>Treceri de pietoni nesigure</t>
        </is>
      </c>
    </row>
    <row r="104">
      <c r="A104" t="n">
        <v>103</v>
      </c>
      <c r="B104" t="inlineStr">
        <is>
          <t>Trotuare înguste sau degradate</t>
        </is>
      </c>
    </row>
    <row r="105">
      <c r="A105" t="n">
        <v>104</v>
      </c>
      <c r="B105" t="inlineStr">
        <is>
          <t>Trotuare înguste sau degradate</t>
        </is>
      </c>
    </row>
    <row r="106">
      <c r="A106" t="n">
        <v>105</v>
      </c>
      <c r="B106" t="inlineStr">
        <is>
          <t>Iluminat insuficient</t>
        </is>
      </c>
    </row>
    <row r="107">
      <c r="A107" t="n">
        <v>106</v>
      </c>
      <c r="B107" t="inlineStr">
        <is>
          <t>Trotuare înguste sau degradate</t>
        </is>
      </c>
    </row>
    <row r="108">
      <c r="A108" t="n">
        <v>107</v>
      </c>
      <c r="B108" t="inlineStr">
        <is>
          <t>Treceri de pietoni nesigure</t>
        </is>
      </c>
    </row>
    <row r="109">
      <c r="A109" t="n">
        <v>108</v>
      </c>
      <c r="B109" t="inlineStr">
        <is>
          <t>Treceri de pietoni nesigure</t>
        </is>
      </c>
    </row>
    <row r="110">
      <c r="A110" t="n">
        <v>109</v>
      </c>
      <c r="B110" t="inlineStr">
        <is>
          <t>Trotuare înguste sau degradate</t>
        </is>
      </c>
    </row>
    <row r="111">
      <c r="A111" t="n">
        <v>110</v>
      </c>
      <c r="B111" t="inlineStr">
        <is>
          <t>Trotuare înguste sau degradate</t>
        </is>
      </c>
    </row>
    <row r="112">
      <c r="A112" t="n">
        <v>111</v>
      </c>
      <c r="B112" t="inlineStr">
        <is>
          <t>Treceri de pietoni nesigure</t>
        </is>
      </c>
    </row>
    <row r="113">
      <c r="A113" t="n">
        <v>112</v>
      </c>
      <c r="B113" t="inlineStr">
        <is>
          <t>Lipsa umbrei și a băncilor</t>
        </is>
      </c>
    </row>
    <row r="114">
      <c r="A114" t="n">
        <v>113</v>
      </c>
      <c r="B114" t="inlineStr">
        <is>
          <t>Mașini parcate pe trotuar</t>
        </is>
      </c>
    </row>
    <row r="115">
      <c r="A115" t="n">
        <v>114</v>
      </c>
      <c r="B115" t="inlineStr">
        <is>
          <t>Lipsa umbrei și a băncilor</t>
        </is>
      </c>
    </row>
    <row r="116">
      <c r="A116" t="n">
        <v>115</v>
      </c>
      <c r="B116" t="inlineStr">
        <is>
          <t>Mașini parcate pe trotuar</t>
        </is>
      </c>
    </row>
    <row r="117">
      <c r="A117" t="n">
        <v>116</v>
      </c>
      <c r="B117" t="inlineStr">
        <is>
          <t>Treceri de pietoni nesigure</t>
        </is>
      </c>
    </row>
    <row r="118">
      <c r="A118" t="n">
        <v>117</v>
      </c>
      <c r="B118" t="inlineStr">
        <is>
          <t>Iluminat insuficient</t>
        </is>
      </c>
    </row>
    <row r="119">
      <c r="A119" t="n">
        <v>118</v>
      </c>
      <c r="B119" t="inlineStr">
        <is>
          <t>Mașini parcate pe trotuar</t>
        </is>
      </c>
    </row>
    <row r="120">
      <c r="A120" t="n">
        <v>119</v>
      </c>
      <c r="B120" t="inlineStr">
        <is>
          <t>Trotuare înguste sau degradate</t>
        </is>
      </c>
    </row>
    <row r="121">
      <c r="A121" t="n">
        <v>120</v>
      </c>
      <c r="B121" t="inlineStr">
        <is>
          <t>Iluminat insuficient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1. Criterii de calitate ale spațiului pietonal, grupate după Gehl (2010)</t>
        </is>
      </c>
    </row>
    <row r="2"/>
    <row r="3">
      <c r="A3" s="6" t="inlineStr">
        <is>
          <t>Grupa</t>
        </is>
      </c>
      <c r="B3" s="6" t="inlineStr">
        <is>
          <t>Criterii</t>
        </is>
      </c>
      <c r="C3" s="6" t="inlineStr">
        <is>
          <t>Ce se observă pe teren</t>
        </is>
      </c>
    </row>
    <row r="4">
      <c r="A4" t="inlineStr">
        <is>
          <t>Protecție</t>
        </is>
      </c>
      <c r="B4" t="inlineStr">
        <is>
          <t>Siguranța față de trafic, siguranța personală, protecția față de vreme</t>
        </is>
      </c>
      <c r="C4" t="inlineStr">
        <is>
          <t>Treceri de pietoni, viteza mașinilor, iluminat, adăposturi</t>
        </is>
      </c>
    </row>
    <row r="5">
      <c r="A5" s="8" t="inlineStr">
        <is>
          <t>Confort</t>
        </is>
      </c>
      <c r="B5" s="8" t="inlineStr">
        <is>
          <t>Posibilitatea de a merge, de a sta, de a vedea, de a conversa, de a se juca</t>
        </is>
      </c>
      <c r="C5" s="8" t="inlineStr">
        <is>
          <t>Lățimea utilă a trotuarului, obstacole, bănci, suprafețe continue</t>
        </is>
      </c>
    </row>
    <row r="6">
      <c r="A6" t="inlineStr">
        <is>
          <t>Plăcere</t>
        </is>
      </c>
      <c r="B6" t="inlineStr">
        <is>
          <t>Scara umană, folosirea climatului, experiențe senzoriale pozitive</t>
        </is>
      </c>
      <c r="C6" t="inlineStr">
        <is>
          <t>Fronturi active, vegetație, umbră, calitatea pavajului</t>
        </is>
      </c>
    </row>
    <row r="7"/>
    <row r="8">
      <c r="A8" s="9" t="inlineStr">
        <is>
          <t>Sinteză proprie după Gehl (2010).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</cols>
  <sheetData>
    <row r="1">
      <c r="A1" s="7" t="inlineStr">
        <is>
          <t>Tabelul 2. Date generale despre zona de studiu (valori fictive)</t>
        </is>
      </c>
    </row>
    <row r="2"/>
    <row r="3">
      <c r="A3" s="6" t="inlineStr">
        <is>
          <t>Indicator</t>
        </is>
      </c>
      <c r="B3" s="6" t="inlineStr">
        <is>
          <t>Valoare</t>
        </is>
      </c>
    </row>
    <row r="4">
      <c r="A4" t="inlineStr">
        <is>
          <t>Suprafața zonei studiate</t>
        </is>
      </c>
      <c r="B4" t="inlineStr">
        <is>
          <t>48 ha</t>
        </is>
      </c>
    </row>
    <row r="5">
      <c r="A5" s="8" t="inlineStr">
        <is>
          <t>Populație estimată</t>
        </is>
      </c>
      <c r="B5" s="8" t="inlineStr">
        <is>
          <t>aproximativ 14.000 de locuitori, în blocuri P+4 și P+10</t>
        </is>
      </c>
    </row>
    <row r="6">
      <c r="A6" t="inlineStr">
        <is>
          <t>Dotări generatoare de trafic pietonal</t>
        </is>
      </c>
      <c r="B6" t="inlineStr">
        <is>
          <t>1 școală gimnazială, 2 grădinițe, 1 supermarket, 1 parc de cartier</t>
        </is>
      </c>
    </row>
    <row r="7">
      <c r="A7" s="8" t="inlineStr">
        <is>
          <t>Transport public</t>
        </is>
      </c>
      <c r="B7" s="8" t="inlineStr">
        <is>
          <t>2 stații de autobuz și 1 stație de tramvai la limita zonei</t>
        </is>
      </c>
    </row>
    <row r="8"/>
    <row r="9">
      <c r="A9" s="9" t="inlineStr">
        <is>
          <t>Date simulate pentru exemplu; în lucrarea reală: INS, primăria, PUG și observații proprii.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1" customWidth="1" min="1" max="1"/>
    <col width="41" customWidth="1" min="2" max="2"/>
    <col width="33" customWidth="1" min="3" max="3"/>
    <col width="39" customWidth="1" min="4" max="4"/>
  </cols>
  <sheetData>
    <row r="1">
      <c r="A1" s="7" t="inlineStr">
        <is>
          <t>Tabelul 3. Metodele de analiză folosite</t>
        </is>
      </c>
    </row>
    <row r="2"/>
    <row r="3">
      <c r="A3" s="6" t="inlineStr">
        <is>
          <t>Metoda</t>
        </is>
      </c>
      <c r="B3" s="6" t="inlineStr">
        <is>
          <t>Instrumentul</t>
        </is>
      </c>
      <c r="C3" s="6" t="inlineStr">
        <is>
          <t>Perioada</t>
        </is>
      </c>
      <c r="D3" s="6" t="inlineStr">
        <is>
          <t>Rezultatul</t>
        </is>
      </c>
    </row>
    <row r="4">
      <c r="A4" t="inlineStr">
        <is>
          <t>Numărarea pietonilor</t>
        </is>
      </c>
      <c r="B4" t="inlineStr">
        <is>
          <t>Fișă de numărare, 5 puncte, 3 intervale</t>
        </is>
      </c>
      <c r="C4" t="inlineStr">
        <is>
          <t>3 zile lucrătoare, aprilie 2026</t>
        </is>
      </c>
      <c r="D4" t="inlineStr">
        <is>
          <t>Fluxuri medii pe oră</t>
        </is>
      </c>
    </row>
    <row r="5">
      <c r="A5" s="8" t="inlineStr">
        <is>
          <t>Inventarul trotuarelor</t>
        </is>
      </c>
      <c r="B5" s="8" t="inlineStr">
        <is>
          <t>Ruletă, fotografii, fișă pe tronson</t>
        </is>
      </c>
      <c r="C5" s="8" t="inlineStr">
        <is>
          <t>Aprilie 2026</t>
        </is>
      </c>
      <c r="D5" s="8" t="inlineStr">
        <is>
          <t>Lățime utilă, stare, obstacole</t>
        </is>
      </c>
    </row>
    <row r="6">
      <c r="A6" t="inlineStr">
        <is>
          <t>Auditul accesibilității</t>
        </is>
      </c>
      <c r="B6" t="inlineStr">
        <is>
          <t>Listă de verificare, hartă de lucru</t>
        </is>
      </c>
      <c r="C6" t="inlineStr">
        <is>
          <t>Aprilie 2026</t>
        </is>
      </c>
      <c r="D6" t="inlineStr">
        <is>
          <t>Probleme localizate și gravitatea lor</t>
        </is>
      </c>
    </row>
    <row r="7">
      <c r="A7" s="8" t="inlineStr">
        <is>
          <t>Chestionar</t>
        </is>
      </c>
      <c r="B7" s="8" t="inlineStr">
        <is>
          <t>12 întrebări, aplicat față în față</t>
        </is>
      </c>
      <c r="C7" s="8" t="inlineStr">
        <is>
          <t>Aprilie–mai 2026</t>
        </is>
      </c>
      <c r="D7" s="8" t="inlineStr">
        <is>
          <t>Percepția a 120 de locuitori</t>
        </is>
      </c>
    </row>
    <row r="8"/>
    <row r="9">
      <c r="A9" s="9" t="inlineStr">
        <is>
          <t>Prelucrare proprie.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7" t="inlineStr">
        <is>
          <t>Tabelul 4. Numărul mediu de pietoni pe oră, pe puncte și intervale (media a 3 zile lucrătoare)</t>
        </is>
      </c>
    </row>
    <row r="2"/>
    <row r="3">
      <c r="A3" s="6" t="inlineStr">
        <is>
          <t>Punctul de numărare</t>
        </is>
      </c>
      <c r="B3" s="6" t="inlineStr">
        <is>
          <t>07:30–08:30</t>
        </is>
      </c>
      <c r="C3" s="6" t="inlineStr">
        <is>
          <t>12:00–13:00</t>
        </is>
      </c>
      <c r="D3" s="6" t="inlineStr">
        <is>
          <t>17:00–18:00</t>
        </is>
      </c>
      <c r="E3" s="6" t="inlineStr">
        <is>
          <t>Total</t>
        </is>
      </c>
    </row>
    <row r="4">
      <c r="A4" t="inlineStr">
        <is>
          <t>P1 – stația de tramvai</t>
        </is>
      </c>
      <c r="B4" s="10" t="n">
        <v>245</v>
      </c>
      <c r="C4" s="10" t="n">
        <v>160</v>
      </c>
      <c r="D4" s="10" t="n">
        <v>290</v>
      </c>
      <c r="E4" s="10" t="n">
        <v>695</v>
      </c>
    </row>
    <row r="5">
      <c r="A5" s="8" t="inlineStr">
        <is>
          <t>P2 – intrarea școlii</t>
        </is>
      </c>
      <c r="B5" s="11" t="n">
        <v>310</v>
      </c>
      <c r="C5" s="11" t="n">
        <v>180</v>
      </c>
      <c r="D5" s="11" t="n">
        <v>95</v>
      </c>
      <c r="E5" s="11" t="n">
        <v>585</v>
      </c>
    </row>
    <row r="6">
      <c r="A6" t="inlineStr">
        <is>
          <t>P3 – supermarketul</t>
        </is>
      </c>
      <c r="B6" s="10" t="n">
        <v>120</v>
      </c>
      <c r="C6" s="10" t="n">
        <v>175</v>
      </c>
      <c r="D6" s="10" t="n">
        <v>230</v>
      </c>
      <c r="E6" s="10" t="n">
        <v>525</v>
      </c>
    </row>
    <row r="7">
      <c r="A7" s="8" t="inlineStr">
        <is>
          <t>P4 – intrarea în parc</t>
        </is>
      </c>
      <c r="B7" s="11" t="n">
        <v>60</v>
      </c>
      <c r="C7" s="11" t="n">
        <v>85</v>
      </c>
      <c r="D7" s="11" t="n">
        <v>140</v>
      </c>
      <c r="E7" s="11" t="n">
        <v>285</v>
      </c>
    </row>
    <row r="8">
      <c r="A8" t="inlineStr">
        <is>
          <t>P5 – intersecția străzilor A și B</t>
        </is>
      </c>
      <c r="B8" s="10" t="n">
        <v>190</v>
      </c>
      <c r="C8" s="10" t="n">
        <v>150</v>
      </c>
      <c r="D8" s="10" t="n">
        <v>215</v>
      </c>
      <c r="E8" s="10" t="n">
        <v>555</v>
      </c>
    </row>
    <row r="9">
      <c r="A9" s="8" t="inlineStr">
        <is>
          <t>Total</t>
        </is>
      </c>
      <c r="B9" s="11">
        <f>SUM(B4:B8)</f>
        <v/>
      </c>
      <c r="C9" s="11">
        <f>SUM(C4:C8)</f>
        <v/>
      </c>
      <c r="D9" s="11">
        <f>SUM(D4:D8)</f>
        <v/>
      </c>
      <c r="E9" s="11">
        <f>SUM(E4:E8)</f>
        <v/>
      </c>
    </row>
    <row r="10"/>
    <row r="11">
      <c r="A11" s="9" t="inlineStr">
        <is>
          <t>Pietonii au fost numărați în ambele sensuri; valorile sunt rotunjite la multiplu de 5.</t>
        </is>
      </c>
    </row>
    <row r="12">
      <c r="A12" s="9" t="inlineStr">
        <is>
          <t>Totalurile și procentele sunt formule: schimbă valorile și se recalculează automat.</t>
        </is>
      </c>
    </row>
    <row r="13">
      <c r="A13" s="9" t="inlineStr">
        <is>
          <t>Numărători proprii (date simulate).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24" customWidth="1" min="3" max="3"/>
    <col width="18" customWidth="1" min="4" max="4"/>
    <col width="20" customWidth="1" min="5" max="5"/>
  </cols>
  <sheetData>
    <row r="1">
      <c r="A1" s="7" t="inlineStr">
        <is>
          <t>Tabelul 5. Inventarul trotuarelor pe tronsoane</t>
        </is>
      </c>
    </row>
    <row r="2"/>
    <row r="3">
      <c r="A3" s="6" t="inlineStr">
        <is>
          <t>Tronsonul</t>
        </is>
      </c>
      <c r="B3" s="6" t="inlineStr">
        <is>
          <t>Lungime (m)</t>
        </is>
      </c>
      <c r="C3" s="6" t="inlineStr">
        <is>
          <t>Lățime utilă medie (m)</t>
        </is>
      </c>
      <c r="D3" s="6" t="inlineStr">
        <is>
          <t>Starea pavajului</t>
        </is>
      </c>
      <c r="E3" s="6" t="inlineStr">
        <is>
          <t>Parcare pe trotuar</t>
        </is>
      </c>
    </row>
    <row r="4">
      <c r="A4" t="inlineStr">
        <is>
          <t>T1 – Strada A (bulevard)</t>
        </is>
      </c>
      <c r="B4" s="10" t="n">
        <v>650</v>
      </c>
      <c r="C4" s="12" t="n">
        <v>2.4</v>
      </c>
      <c r="D4" t="inlineStr">
        <is>
          <t>Bună</t>
        </is>
      </c>
      <c r="E4" t="inlineStr">
        <is>
          <t>Nu</t>
        </is>
      </c>
    </row>
    <row r="5">
      <c r="A5" s="8" t="inlineStr">
        <is>
          <t>T2 – Strada B</t>
        </is>
      </c>
      <c r="B5" s="11" t="n">
        <v>420</v>
      </c>
      <c r="C5" s="13" t="n">
        <v>1.2</v>
      </c>
      <c r="D5" s="8" t="inlineStr">
        <is>
          <t>Medie</t>
        </is>
      </c>
      <c r="E5" s="8" t="inlineStr">
        <is>
          <t>Parțial</t>
        </is>
      </c>
    </row>
    <row r="6">
      <c r="A6" t="inlineStr">
        <is>
          <t>T3 – Strada C</t>
        </is>
      </c>
      <c r="B6" s="10" t="n">
        <v>380</v>
      </c>
      <c r="C6" s="12" t="n">
        <v>0.9</v>
      </c>
      <c r="D6" t="inlineStr">
        <is>
          <t>Slabă</t>
        </is>
      </c>
      <c r="E6" t="inlineStr">
        <is>
          <t>Da</t>
        </is>
      </c>
    </row>
    <row r="7">
      <c r="A7" s="8" t="inlineStr">
        <is>
          <t>T4 – Strada D</t>
        </is>
      </c>
      <c r="B7" s="11" t="n">
        <v>300</v>
      </c>
      <c r="C7" s="13" t="n">
        <v>1.6</v>
      </c>
      <c r="D7" s="8" t="inlineStr">
        <is>
          <t>Medie</t>
        </is>
      </c>
      <c r="E7" s="8" t="inlineStr">
        <is>
          <t>Nu</t>
        </is>
      </c>
    </row>
    <row r="8">
      <c r="A8" t="inlineStr">
        <is>
          <t>T5 – aleea dintre blocuri</t>
        </is>
      </c>
      <c r="B8" s="10" t="n">
        <v>250</v>
      </c>
      <c r="C8" s="10" t="n">
        <v>1</v>
      </c>
      <c r="D8" t="inlineStr">
        <is>
          <t>Slabă</t>
        </is>
      </c>
      <c r="E8" t="inlineStr">
        <is>
          <t>Da</t>
        </is>
      </c>
    </row>
    <row r="9">
      <c r="A9" s="8" t="inlineStr">
        <is>
          <t>T6 – Strada F</t>
        </is>
      </c>
      <c r="B9" s="11" t="n">
        <v>400</v>
      </c>
      <c r="C9" s="13" t="n">
        <v>1.4</v>
      </c>
      <c r="D9" s="8" t="inlineStr">
        <is>
          <t>Medie</t>
        </is>
      </c>
      <c r="E9" s="8" t="inlineStr">
        <is>
          <t>Parțial</t>
        </is>
      </c>
    </row>
    <row r="10">
      <c r="A10" t="inlineStr">
        <is>
          <t>Total</t>
        </is>
      </c>
      <c r="B10" s="10">
        <f>SUM(B4:B9)</f>
        <v/>
      </c>
      <c r="C10" t="inlineStr"/>
      <c r="D10" t="inlineStr"/>
      <c r="E10" t="inlineStr"/>
    </row>
    <row r="11"/>
    <row r="12">
      <c r="A12" s="9" t="inlineStr">
        <is>
          <t>Lățimea utilă = lățimea liberă de obstacole (stâlpi, panouri, mașini parcate), măsurată în 3 puncte pe tronson.</t>
        </is>
      </c>
    </row>
    <row r="13">
      <c r="A13" s="9" t="inlineStr">
        <is>
          <t>Totalurile și procentele sunt formule: schimbă valorile și se recalculează automat.</t>
        </is>
      </c>
    </row>
    <row r="14">
      <c r="A14" s="9" t="inlineStr">
        <is>
          <t>Inventar propriu de teren (date simulate).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1" customWidth="1" min="3" max="3"/>
  </cols>
  <sheetData>
    <row r="1">
      <c r="A1" s="7" t="inlineStr">
        <is>
          <t>Tabelul 6. Problemele de accesibilitate identificate</t>
        </is>
      </c>
    </row>
    <row r="2"/>
    <row r="3">
      <c r="A3" s="6" t="inlineStr">
        <is>
          <t>Problema</t>
        </is>
      </c>
      <c r="B3" s="6" t="inlineStr">
        <is>
          <t>Număr de locații</t>
        </is>
      </c>
      <c r="C3" s="6" t="inlineStr">
        <is>
          <t>Gravitate</t>
        </is>
      </c>
    </row>
    <row r="4">
      <c r="A4" t="inlineStr">
        <is>
          <t>Denivelări și gropi în pavaj</t>
        </is>
      </c>
      <c r="B4" s="10" t="n">
        <v>17</v>
      </c>
      <c r="C4" t="inlineStr">
        <is>
          <t>Medie</t>
        </is>
      </c>
    </row>
    <row r="5">
      <c r="A5" s="8" t="inlineStr">
        <is>
          <t>Borduri neteșite la trecerile de pietoni</t>
        </is>
      </c>
      <c r="B5" s="11" t="n">
        <v>14</v>
      </c>
      <c r="C5" s="8" t="inlineStr">
        <is>
          <t>Ridicată</t>
        </is>
      </c>
    </row>
    <row r="6">
      <c r="A6" t="inlineStr">
        <is>
          <t>Lipsa marcajului tactil la treceri</t>
        </is>
      </c>
      <c r="B6" s="10" t="n">
        <v>12</v>
      </c>
      <c r="C6" t="inlineStr">
        <is>
          <t>Medie</t>
        </is>
      </c>
    </row>
    <row r="7">
      <c r="A7" s="8" t="inlineStr">
        <is>
          <t>Autoturisme parcate pe trotuar (blocaj total)</t>
        </is>
      </c>
      <c r="B7" s="11" t="n">
        <v>11</v>
      </c>
      <c r="C7" s="8" t="inlineStr">
        <is>
          <t>Ridicată</t>
        </is>
      </c>
    </row>
    <row r="8">
      <c r="A8" t="inlineStr">
        <is>
          <t>Stâlpi și panouri în zona de mers</t>
        </is>
      </c>
      <c r="B8" s="10" t="n">
        <v>8</v>
      </c>
      <c r="C8" t="inlineStr">
        <is>
          <t>Medie</t>
        </is>
      </c>
    </row>
    <row r="9">
      <c r="A9" s="8" t="inlineStr">
        <is>
          <t>Iluminat insuficient pe alei</t>
        </is>
      </c>
      <c r="B9" s="11" t="n">
        <v>6</v>
      </c>
      <c r="C9" s="8" t="inlineStr">
        <is>
          <t>Medie</t>
        </is>
      </c>
    </row>
    <row r="10">
      <c r="A10" t="inlineStr">
        <is>
          <t>Total</t>
        </is>
      </c>
      <c r="B10" s="10">
        <f>SUM(B4:B9)</f>
        <v/>
      </c>
      <c r="C10" t="inlineStr"/>
    </row>
    <row r="11"/>
    <row r="12">
      <c r="A12" s="9" t="inlineStr">
        <is>
          <t>Totalurile și procentele sunt formule: schimbă valorile și se recalculează automat.</t>
        </is>
      </c>
    </row>
    <row r="13">
      <c r="A13" s="9" t="inlineStr">
        <is>
          <t>Audit propriu al accesibilității (date simulate).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7. Problema principală a deplasării pe jos, în opinia locuitorilor</t>
        </is>
      </c>
    </row>
    <row r="2"/>
    <row r="3">
      <c r="A3" s="6" t="inlineStr">
        <is>
          <t>Problema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Mașini parcate pe trotuar</t>
        </is>
      </c>
      <c r="B4">
        <f>COUNTIF('Date brute'!$B$2:$B$121,A4)</f>
        <v/>
      </c>
      <c r="C4" s="14">
        <f>B4/B$9</f>
        <v/>
      </c>
    </row>
    <row r="5">
      <c r="A5" s="8" t="inlineStr">
        <is>
          <t>Trotuare înguste sau degradate</t>
        </is>
      </c>
      <c r="B5" s="8">
        <f>COUNTIF('Date brute'!$B$2:$B$121,A5)</f>
        <v/>
      </c>
      <c r="C5" s="15">
        <f>B5/B$9</f>
        <v/>
      </c>
    </row>
    <row r="6">
      <c r="A6" t="inlineStr">
        <is>
          <t>Treceri de pietoni nesigure</t>
        </is>
      </c>
      <c r="B6">
        <f>COUNTIF('Date brute'!$B$2:$B$121,A6)</f>
        <v/>
      </c>
      <c r="C6" s="14">
        <f>B6/B$9</f>
        <v/>
      </c>
    </row>
    <row r="7">
      <c r="A7" s="8" t="inlineStr">
        <is>
          <t>Iluminat insuficient</t>
        </is>
      </c>
      <c r="B7" s="8">
        <f>COUNTIF('Date brute'!$B$2:$B$121,A7)</f>
        <v/>
      </c>
      <c r="C7" s="15">
        <f>B7/B$9</f>
        <v/>
      </c>
    </row>
    <row r="8">
      <c r="A8" t="inlineStr">
        <is>
          <t>Lipsa umbrei și a băncilor</t>
        </is>
      </c>
      <c r="B8">
        <f>COUNTIF('Date brute'!$B$2:$B$121,A8)</f>
        <v/>
      </c>
      <c r="C8" s="14">
        <f>B8/B$9</f>
        <v/>
      </c>
    </row>
    <row r="9">
      <c r="A9" s="8" t="inlineStr">
        <is>
          <t>Total</t>
        </is>
      </c>
      <c r="B9" s="8">
        <f>SUM(B4:B8)</f>
        <v/>
      </c>
      <c r="C9" s="16">
        <f>SUM(C4:C8)</f>
        <v/>
      </c>
    </row>
    <row r="10"/>
    <row r="11">
      <c r="A11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2" customWidth="1" min="3" max="3"/>
    <col width="24" customWidth="1" min="4" max="4"/>
    <col width="11" customWidth="1" min="5" max="5"/>
  </cols>
  <sheetData>
    <row r="1">
      <c r="A1" s="7" t="inlineStr">
        <is>
          <t>Tabelul 8. Intervențiile propuse, prioritatea și costul estimat</t>
        </is>
      </c>
    </row>
    <row r="2"/>
    <row r="3">
      <c r="A3" s="6" t="inlineStr">
        <is>
          <t>Intervenția</t>
        </is>
      </c>
      <c r="B3" s="6" t="inlineStr">
        <is>
          <t>Locația</t>
        </is>
      </c>
      <c r="C3" s="6" t="inlineStr">
        <is>
          <t>Prioritate</t>
        </is>
      </c>
      <c r="D3" s="6" t="inlineStr">
        <is>
          <t>Cost estimat (mii lei)</t>
        </is>
      </c>
      <c r="E3" s="6" t="inlineStr">
        <is>
          <t>Termen</t>
        </is>
      </c>
    </row>
    <row r="4">
      <c r="A4" t="inlineStr">
        <is>
          <t>I1. Treceri de pietoni înălțate</t>
        </is>
      </c>
      <c r="B4" t="inlineStr">
        <is>
          <t>P2 – școala</t>
        </is>
      </c>
      <c r="C4" s="10" t="n">
        <v>1</v>
      </c>
      <c r="D4" s="10" t="n">
        <v>180</v>
      </c>
      <c r="E4" s="10" t="n">
        <v>2027</v>
      </c>
    </row>
    <row r="5">
      <c r="A5" s="8" t="inlineStr">
        <is>
          <t>I2. Borduri teșite și marcaj tactil la 14 treceri</t>
        </is>
      </c>
      <c r="B5" s="8" t="inlineStr">
        <is>
          <t>Toată zona</t>
        </is>
      </c>
      <c r="C5" s="11" t="n">
        <v>1</v>
      </c>
      <c r="D5" s="11" t="n">
        <v>210</v>
      </c>
      <c r="E5" s="11" t="n">
        <v>2027</v>
      </c>
    </row>
    <row r="6">
      <c r="A6" t="inlineStr">
        <is>
          <t>I3. Stâlpișori și reorganizarea parcării</t>
        </is>
      </c>
      <c r="B6" t="inlineStr">
        <is>
          <t>T2, T3</t>
        </is>
      </c>
      <c r="C6" s="10" t="n">
        <v>1</v>
      </c>
      <c r="D6" s="10" t="n">
        <v>150</v>
      </c>
      <c r="E6" t="inlineStr">
        <is>
          <t>2027–2028</t>
        </is>
      </c>
    </row>
    <row r="7">
      <c r="A7" s="8" t="inlineStr">
        <is>
          <t>I4. Sens unic și trotuar lărgit (0,9 → 1,8 m)</t>
        </is>
      </c>
      <c r="B7" s="8" t="inlineStr">
        <is>
          <t>T3</t>
        </is>
      </c>
      <c r="C7" s="11" t="n">
        <v>2</v>
      </c>
      <c r="D7" s="11" t="n">
        <v>640</v>
      </c>
      <c r="E7" s="11" t="n">
        <v>2028</v>
      </c>
    </row>
    <row r="8">
      <c r="A8" t="inlineStr">
        <is>
          <t>I5. Iluminat pietonal pe alei</t>
        </is>
      </c>
      <c r="B8" t="inlineStr">
        <is>
          <t>T5</t>
        </is>
      </c>
      <c r="C8" s="10" t="n">
        <v>2</v>
      </c>
      <c r="D8" s="10" t="n">
        <v>120</v>
      </c>
      <c r="E8" s="10" t="n">
        <v>2028</v>
      </c>
    </row>
    <row r="9">
      <c r="A9" s="8" t="inlineStr">
        <is>
          <t>I6. Traseu pietonal spre parc, cu bănci și arbori</t>
        </is>
      </c>
      <c r="B9" s="8" t="inlineStr">
        <is>
          <t>P4 – parcul</t>
        </is>
      </c>
      <c r="C9" s="11" t="n">
        <v>3</v>
      </c>
      <c r="D9" s="11" t="n">
        <v>350</v>
      </c>
      <c r="E9" s="11" t="n">
        <v>2029</v>
      </c>
    </row>
    <row r="10">
      <c r="A10" t="inlineStr">
        <is>
          <t>Total</t>
        </is>
      </c>
      <c r="B10" t="inlineStr"/>
      <c r="C10" t="inlineStr"/>
      <c r="D10" s="10">
        <f>SUM(D4:D9)</f>
        <v/>
      </c>
      <c r="E10" t="inlineStr"/>
    </row>
    <row r="11"/>
    <row r="12">
      <c r="A12" s="9" t="inlineStr">
        <is>
          <t>Prioritatea combină fluxul de pietoni din punctul afectat, gravitatea problemei și costul. Costurile sunt orientative (valori simulate).</t>
        </is>
      </c>
    </row>
    <row r="13">
      <c r="A13" s="9" t="inlineStr">
        <is>
          <t>Totalurile și procentele sunt formule: schimbă valorile și se recalculează automat.</t>
        </is>
      </c>
    </row>
    <row r="14">
      <c r="A14" s="9" t="inlineStr">
        <is>
          <t>Propunere proprie a autoarei.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</cols>
  <sheetData>
    <row r="1">
      <c r="A1" s="7" t="inlineStr">
        <is>
          <t>Figura 3. Fluxurile pietonale pe puncte și intervale orare (pietoni/oră)</t>
        </is>
      </c>
    </row>
    <row r="2"/>
    <row r="3">
      <c r="A3" s="6" t="inlineStr">
        <is>
          <t>Categorie</t>
        </is>
      </c>
      <c r="B3" s="6" t="inlineStr">
        <is>
          <t>07:30–08:30</t>
        </is>
      </c>
      <c r="C3" s="6" t="inlineStr">
        <is>
          <t>12:00–13:00</t>
        </is>
      </c>
      <c r="D3" s="6" t="inlineStr">
        <is>
          <t>17:00–18:00</t>
        </is>
      </c>
    </row>
    <row r="4">
      <c r="A4" t="inlineStr">
        <is>
          <t>P1 – stația de tramvai</t>
        </is>
      </c>
      <c r="B4" t="n">
        <v>245</v>
      </c>
      <c r="C4" t="n">
        <v>160</v>
      </c>
      <c r="D4" t="n">
        <v>290</v>
      </c>
    </row>
    <row r="5">
      <c r="A5" t="inlineStr">
        <is>
          <t>P2 – intrarea școlii</t>
        </is>
      </c>
      <c r="B5" t="n">
        <v>310</v>
      </c>
      <c r="C5" t="n">
        <v>180</v>
      </c>
      <c r="D5" t="n">
        <v>95</v>
      </c>
    </row>
    <row r="6">
      <c r="A6" t="inlineStr">
        <is>
          <t>P3 – supermarketul</t>
        </is>
      </c>
      <c r="B6" t="n">
        <v>120</v>
      </c>
      <c r="C6" t="n">
        <v>175</v>
      </c>
      <c r="D6" t="n">
        <v>230</v>
      </c>
    </row>
    <row r="7">
      <c r="A7" t="inlineStr">
        <is>
          <t>P4 – intrarea în parc</t>
        </is>
      </c>
      <c r="B7" t="n">
        <v>60</v>
      </c>
      <c r="C7" t="n">
        <v>85</v>
      </c>
      <c r="D7" t="n">
        <v>140</v>
      </c>
    </row>
    <row r="8">
      <c r="A8" t="inlineStr">
        <is>
          <t>P5 – intersecția străzilor A și B</t>
        </is>
      </c>
      <c r="B8" t="n">
        <v>190</v>
      </c>
      <c r="C8" t="n">
        <v>150</v>
      </c>
      <c r="D8" t="n">
        <v>215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4. Lungimea trotuarelor pe clase de lățime utilă (% din 2.400 m)</t>
        </is>
      </c>
    </row>
    <row r="2"/>
    <row r="3">
      <c r="A3" s="6" t="inlineStr">
        <is>
          <t>Categorie</t>
        </is>
      </c>
      <c r="B3" s="6" t="inlineStr">
        <is>
          <t>m</t>
        </is>
      </c>
    </row>
    <row r="4">
      <c r="A4" t="inlineStr">
        <is>
          <t>Sub 1,2 m (T3, T5)</t>
        </is>
      </c>
      <c r="B4" t="n">
        <v>630</v>
      </c>
    </row>
    <row r="5">
      <c r="A5" t="inlineStr">
        <is>
          <t>1,2–1,5 m (T2, T6)</t>
        </is>
      </c>
      <c r="B5" t="n">
        <v>820</v>
      </c>
    </row>
    <row r="6">
      <c r="A6" t="inlineStr">
        <is>
          <t>Peste 1,5 m (T1, T4)</t>
        </is>
      </c>
      <c r="B6" t="n">
        <v>950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5. Problema principală a deplasării pe jos (% din respondenți, N = 120)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Mașini parcate pe trotuar</t>
        </is>
      </c>
      <c r="B4" t="n">
        <v>30.83</v>
      </c>
    </row>
    <row r="5">
      <c r="A5" t="inlineStr">
        <is>
          <t>Trotuare înguste sau degradate</t>
        </is>
      </c>
      <c r="B5" t="n">
        <v>27.5</v>
      </c>
    </row>
    <row r="6">
      <c r="A6" t="inlineStr">
        <is>
          <t>Treceri de pietoni nesigure</t>
        </is>
      </c>
      <c r="B6" t="n">
        <v>18.33</v>
      </c>
    </row>
    <row r="7">
      <c r="A7" t="inlineStr">
        <is>
          <t>Iluminat insuficient</t>
        </is>
      </c>
      <c r="B7" t="n">
        <v>14.17</v>
      </c>
    </row>
    <row r="8">
      <c r="A8" t="inlineStr">
        <is>
          <t>Lipsa umbrei și a băncilor</t>
        </is>
      </c>
      <c r="B8" t="n">
        <v>9.17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2026-10-05T20:24:01Z</dcterms:created>
  <dcterms:modified xsi:type="dcterms:W3CDTF">2026-10-05T20:24:01Z</dcterms:modified>
</cp:coreProperties>
</file>