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worksheets/sheet12.xml" ContentType="application/vnd.openxmlformats-officedocument.spreadsheetml.worksheet+xml"/>
  <Override PartName="/xl/drawings/drawing2.xml" ContentType="application/vnd.openxmlformats-officedocument.drawing+xml"/>
  <Override PartName="/xl/worksheets/sheet13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Figura 3" sheetId="11" state="visible" r:id="rId11"/>
    <sheet name="Figura 4" sheetId="12" state="visible" r:id="rId12"/>
    <sheet name="Figura 5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2" fontId="0" fillId="3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Ponderea claselor de utilizare în 2006 și 2024 (% din suprafață)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3'!$A$4:$A$9</f>
            </numRef>
          </cat>
          <val>
            <numRef>
              <f>'Figura 3'!$B$4:$B$9</f>
            </numRef>
          </val>
        </ser>
        <ser>
          <idx val="1"/>
          <order val="1"/>
          <tx>
            <strRef>
              <f>'Figura 3'!C3</f>
            </strRef>
          </tx>
          <spPr>
            <a:ln>
              <a:prstDash val="solid"/>
            </a:ln>
          </spPr>
          <cat>
            <numRef>
              <f>'Figura 3'!$A$4:$A$9</f>
            </numRef>
          </cat>
          <val>
            <numRef>
              <f>'Figura 3'!$C$4:$C$9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Variația suprafeței pe clase de utilizare, 2006–2024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4'!$A$4:$A$9</f>
            </numRef>
          </cat>
          <val>
            <numRef>
              <f>'Figura 4'!$B$4:$B$9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Creșterea suprafeței construite în funcție de distanța față de oraș (18 comune)</a:t>
            </a:r>
          </a:p>
        </rich>
      </tx>
    </title>
    <plotArea>
      <scatterChart>
        <ser>
          <idx val="0"/>
          <order val="0"/>
          <tx>
            <v>Creșterea suprafeței construite (%)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5'!$A$4:$A$21</f>
            </numRef>
          </xVal>
          <yVal>
            <numRef>
              <f>'Figura 5'!$B$4:$B$21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Distanța față de oraș (km)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Creșterea suprafeței construite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Geografie</t>
        </is>
      </c>
    </row>
    <row r="2">
      <c r="A2" s="2" t="inlineStr">
        <is>
          <t>Schimbările utilizării terenurilor într-o zonă metropolitană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18 de respondenți/observații simulate, câte un rând pentru fiecare.</t>
        </is>
      </c>
    </row>
    <row r="12">
      <c r="A12" t="inlineStr">
        <is>
          <t>• Tabelul 1: Clasele de utilizare a terenurilor folosite în lucrare</t>
        </is>
      </c>
    </row>
    <row r="13">
      <c r="A13" t="inlineStr">
        <is>
          <t>• Tabelul 2: Sursele de date</t>
        </is>
      </c>
    </row>
    <row r="14">
      <c r="A14" t="inlineStr">
        <is>
          <t>• Tabelul 3: Suprafețele pe clase de utilizare în 2006 și 2024</t>
        </is>
      </c>
    </row>
    <row r="15">
      <c r="A15" t="inlineStr">
        <is>
          <t>• Tabelul 4: Matricea de schimbare a utilizării terenurilor, 2006 → 2024 (ha)</t>
        </is>
      </c>
    </row>
    <row r="16">
      <c r="A16" t="inlineStr">
        <is>
          <t>• Tabelul 5: Corelațiile dintre distanța față de oraș, creșterea populației și extinderea construită, pe comune</t>
        </is>
      </c>
    </row>
    <row r="17">
      <c r="A17" t="inlineStr">
        <is>
          <t>• Tabelul 6: Regresia liniară a creșterii suprafeței construite în funcție de distanță și de creșterea populației</t>
        </is>
      </c>
    </row>
    <row r="18">
      <c r="A18" t="inlineStr">
        <is>
          <t>• Tabelul 7: Factorii schimbărilor de utilizare a terenurilor identificați în zona de studiu</t>
        </is>
      </c>
    </row>
    <row r="19">
      <c r="A19" t="inlineStr">
        <is>
          <t>• Tabelul 8: Acuratețea clasificării pentru 2024 (300 de puncte de control)</t>
        </is>
      </c>
    </row>
    <row r="20">
      <c r="A20" t="inlineStr">
        <is>
          <t>• Figura 3: Ponderea claselor de utilizare în 2006 și 2024 (% din suprafață) (grafic Excel)</t>
        </is>
      </c>
    </row>
    <row r="21">
      <c r="A21" t="inlineStr">
        <is>
          <t>• Figura 4: Variația suprafeței pe clase de utilizare, 2006–2024 (%) (grafic Excel)</t>
        </is>
      </c>
    </row>
    <row r="22">
      <c r="A22" t="inlineStr">
        <is>
          <t>• Figura 5: Creșterea suprafeței construite în funcție de distanța față de oraș (18 comune)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8" customWidth="1" min="2" max="2"/>
    <col width="26" customWidth="1" min="3" max="3"/>
    <col width="37" customWidth="1" min="4" max="4"/>
  </cols>
  <sheetData>
    <row r="1">
      <c r="A1" s="6" t="inlineStr">
        <is>
          <t>Nr.</t>
        </is>
      </c>
      <c r="B1" s="6" t="inlineStr">
        <is>
          <t>Distanța față de oraș (km)</t>
        </is>
      </c>
      <c r="C1" s="6" t="inlineStr">
        <is>
          <t>Creșterea populației (%)</t>
        </is>
      </c>
      <c r="D1" s="6" t="inlineStr">
        <is>
          <t>Creșterea suprafeței construite (%)</t>
        </is>
      </c>
    </row>
    <row r="2">
      <c r="A2" t="n">
        <v>1</v>
      </c>
      <c r="B2" t="n">
        <v>10.4</v>
      </c>
      <c r="C2" t="n">
        <v>10.5</v>
      </c>
      <c r="D2" t="n">
        <v>114.5</v>
      </c>
    </row>
    <row r="3">
      <c r="A3" t="n">
        <v>2</v>
      </c>
      <c r="B3" t="n">
        <v>21</v>
      </c>
      <c r="C3" t="n">
        <v>24.4</v>
      </c>
      <c r="D3" t="n">
        <v>101.9</v>
      </c>
    </row>
    <row r="4">
      <c r="A4" t="n">
        <v>3</v>
      </c>
      <c r="B4" t="n">
        <v>24.5</v>
      </c>
      <c r="C4" t="n">
        <v>-6.3</v>
      </c>
      <c r="D4" t="n">
        <v>76.8</v>
      </c>
    </row>
    <row r="5">
      <c r="A5" t="n">
        <v>4</v>
      </c>
      <c r="B5" t="n">
        <v>24.5</v>
      </c>
      <c r="C5" t="n">
        <v>11.3</v>
      </c>
      <c r="D5" t="n">
        <v>67.8</v>
      </c>
    </row>
    <row r="6">
      <c r="A6" t="n">
        <v>5</v>
      </c>
      <c r="B6" t="n">
        <v>31.3</v>
      </c>
      <c r="C6" t="n">
        <v>-1.9</v>
      </c>
      <c r="D6" t="n">
        <v>29</v>
      </c>
    </row>
    <row r="7">
      <c r="A7" t="n">
        <v>6</v>
      </c>
      <c r="B7" t="n">
        <v>12.2</v>
      </c>
      <c r="C7" t="n">
        <v>28.4</v>
      </c>
      <c r="D7" t="n">
        <v>109.1</v>
      </c>
    </row>
    <row r="8">
      <c r="A8" t="n">
        <v>7</v>
      </c>
      <c r="B8" t="n">
        <v>20.2</v>
      </c>
      <c r="C8" t="n">
        <v>17.9</v>
      </c>
      <c r="D8" t="n">
        <v>77.2</v>
      </c>
    </row>
    <row r="9">
      <c r="A9" t="n">
        <v>8</v>
      </c>
      <c r="B9" t="n">
        <v>12.4</v>
      </c>
      <c r="C9" t="n">
        <v>23.3</v>
      </c>
      <c r="D9" t="n">
        <v>102.5</v>
      </c>
    </row>
    <row r="10">
      <c r="A10" t="n">
        <v>9</v>
      </c>
      <c r="B10" t="n">
        <v>4</v>
      </c>
      <c r="C10" t="n">
        <v>48.1</v>
      </c>
      <c r="D10" t="n">
        <v>185.5</v>
      </c>
    </row>
    <row r="11">
      <c r="A11" t="n">
        <v>10</v>
      </c>
      <c r="B11" t="n">
        <v>9.4</v>
      </c>
      <c r="C11" t="n">
        <v>17.9</v>
      </c>
      <c r="D11" t="n">
        <v>110.8</v>
      </c>
    </row>
    <row r="12">
      <c r="A12" t="n">
        <v>11</v>
      </c>
      <c r="B12" t="n">
        <v>16.7</v>
      </c>
      <c r="C12" t="n">
        <v>28.6</v>
      </c>
      <c r="D12" t="n">
        <v>112.8</v>
      </c>
    </row>
    <row r="13">
      <c r="A13" t="n">
        <v>12</v>
      </c>
      <c r="B13" t="n">
        <v>7.6</v>
      </c>
      <c r="C13" t="n">
        <v>16.3</v>
      </c>
      <c r="D13" t="n">
        <v>164.6</v>
      </c>
    </row>
    <row r="14">
      <c r="A14" t="n">
        <v>13</v>
      </c>
      <c r="B14" t="n">
        <v>13.9</v>
      </c>
      <c r="C14" t="n">
        <v>36.7</v>
      </c>
      <c r="D14" t="n">
        <v>146.8</v>
      </c>
    </row>
    <row r="15">
      <c r="A15" t="n">
        <v>14</v>
      </c>
      <c r="B15" t="n">
        <v>25.2</v>
      </c>
      <c r="C15" t="n">
        <v>2.9</v>
      </c>
      <c r="D15" t="n">
        <v>25.6</v>
      </c>
    </row>
    <row r="16">
      <c r="A16" t="n">
        <v>15</v>
      </c>
      <c r="B16" t="n">
        <v>20.5</v>
      </c>
      <c r="C16" t="n">
        <v>18.8</v>
      </c>
      <c r="D16" t="n">
        <v>64.59999999999999</v>
      </c>
    </row>
    <row r="17">
      <c r="A17" t="n">
        <v>16</v>
      </c>
      <c r="B17" t="n">
        <v>20.5</v>
      </c>
      <c r="C17" t="n">
        <v>30.4</v>
      </c>
      <c r="D17" t="n">
        <v>103.6</v>
      </c>
    </row>
    <row r="18">
      <c r="A18" t="n">
        <v>17</v>
      </c>
      <c r="B18" t="n">
        <v>18.5</v>
      </c>
      <c r="C18" t="n">
        <v>-4.3</v>
      </c>
      <c r="D18" t="n">
        <v>31.9</v>
      </c>
    </row>
    <row r="19">
      <c r="A19" t="n">
        <v>18</v>
      </c>
      <c r="B19" t="n">
        <v>14</v>
      </c>
      <c r="C19" t="n">
        <v>21.2</v>
      </c>
      <c r="D19" t="n">
        <v>31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6" customWidth="1" min="3" max="3"/>
  </cols>
  <sheetData>
    <row r="1">
      <c r="A1" s="7" t="inlineStr">
        <is>
          <t>Tabelul 1. Clasele de utilizare a terenurilor folosite în lucrare</t>
        </is>
      </c>
    </row>
    <row r="2"/>
    <row r="3">
      <c r="A3" s="6" t="inlineStr">
        <is>
          <t>Clasa</t>
        </is>
      </c>
      <c r="B3" s="6" t="inlineStr">
        <is>
          <t>Ce include</t>
        </is>
      </c>
      <c r="C3" s="6" t="inlineStr">
        <is>
          <t>Corespondență CLC, nivelul 1</t>
        </is>
      </c>
    </row>
    <row r="4">
      <c r="A4" t="inlineStr">
        <is>
          <t>Zone rezidențiale</t>
        </is>
      </c>
      <c r="B4" t="inlineStr">
        <is>
          <t>Clădiri de locuit, curți, străzi locale</t>
        </is>
      </c>
      <c r="C4" t="inlineStr">
        <is>
          <t>1. Suprafețe artificiale</t>
        </is>
      </c>
    </row>
    <row r="5">
      <c r="A5" s="8" t="inlineStr">
        <is>
          <t>Zone industriale, comerciale și de transport</t>
        </is>
      </c>
      <c r="B5" s="8" t="inlineStr">
        <is>
          <t>Hale, depozite, centre comerciale, drumuri principale</t>
        </is>
      </c>
      <c r="C5" s="8" t="inlineStr">
        <is>
          <t>1. Suprafețe artificiale</t>
        </is>
      </c>
    </row>
    <row r="6">
      <c r="A6" t="inlineStr">
        <is>
          <t>Teren arabil</t>
        </is>
      </c>
      <c r="B6" t="inlineStr">
        <is>
          <t>Culturi anuale</t>
        </is>
      </c>
      <c r="C6" t="inlineStr">
        <is>
          <t>2. Zone agricole</t>
        </is>
      </c>
    </row>
    <row r="7">
      <c r="A7" s="8" t="inlineStr">
        <is>
          <t>Pajiști și livezi</t>
        </is>
      </c>
      <c r="B7" s="8" t="inlineStr">
        <is>
          <t>Pășuni, fânețe, livezi, vii</t>
        </is>
      </c>
      <c r="C7" s="8" t="inlineStr">
        <is>
          <t>2. Zone agricole</t>
        </is>
      </c>
    </row>
    <row r="8">
      <c r="A8" t="inlineStr">
        <is>
          <t>Păduri</t>
        </is>
      </c>
      <c r="B8" t="inlineStr">
        <is>
          <t>Păduri de foioase, de conifere și mixte</t>
        </is>
      </c>
      <c r="C8" t="inlineStr">
        <is>
          <t>3. Păduri și zone seminaturale</t>
        </is>
      </c>
    </row>
    <row r="9">
      <c r="A9" s="8" t="inlineStr">
        <is>
          <t>Ape și zone umede</t>
        </is>
      </c>
      <c r="B9" s="8" t="inlineStr">
        <is>
          <t>Lacuri, râuri, bălți, stufărișuri</t>
        </is>
      </c>
      <c r="C9" s="8" t="inlineStr">
        <is>
          <t>4. Zone umede și 5. Corpuri de apă</t>
        </is>
      </c>
    </row>
    <row r="10"/>
    <row r="11">
      <c r="A11" s="9" t="inlineStr">
        <is>
          <t>Clasificare proprie, simplificată după nomenclatura CORINE Land Cover (Bossard et al., 2000).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9" customWidth="1" min="3" max="3"/>
    <col width="44" customWidth="1" min="4" max="4"/>
  </cols>
  <sheetData>
    <row r="1">
      <c r="A1" s="7" t="inlineStr">
        <is>
          <t>Tabelul 2. Sursele de date</t>
        </is>
      </c>
    </row>
    <row r="2"/>
    <row r="3">
      <c r="A3" s="6" t="inlineStr">
        <is>
          <t>Sursa</t>
        </is>
      </c>
      <c r="B3" s="6" t="inlineStr">
        <is>
          <t>Anul</t>
        </is>
      </c>
      <c r="C3" s="6" t="inlineStr">
        <is>
          <t>Caracteristici</t>
        </is>
      </c>
      <c r="D3" s="6" t="inlineStr">
        <is>
          <t>Utilizare în lucrare</t>
        </is>
      </c>
    </row>
    <row r="4">
      <c r="A4" t="inlineStr">
        <is>
          <t>Imagine satelitară multispectrală</t>
        </is>
      </c>
      <c r="B4" s="10" t="n">
        <v>2006</v>
      </c>
      <c r="C4" t="inlineStr">
        <is>
          <t>Rezoluție 30 m</t>
        </is>
      </c>
      <c r="D4" t="inlineStr">
        <is>
          <t>Clasificarea utilizării terenurilor (2006)</t>
        </is>
      </c>
    </row>
    <row r="5">
      <c r="A5" s="8" t="inlineStr">
        <is>
          <t>Imagine satelitară multispectrală</t>
        </is>
      </c>
      <c r="B5" s="11" t="n">
        <v>2024</v>
      </c>
      <c r="C5" s="8" t="inlineStr">
        <is>
          <t>Rezoluție 30 m</t>
        </is>
      </c>
      <c r="D5" s="8" t="inlineStr">
        <is>
          <t>Clasificarea utilizării terenurilor (2024)</t>
        </is>
      </c>
    </row>
    <row r="6">
      <c r="A6" t="inlineStr">
        <is>
          <t>Ortofotoplanuri</t>
        </is>
      </c>
      <c r="B6" s="10" t="n">
        <v>2024</v>
      </c>
      <c r="C6" t="inlineStr">
        <is>
          <t>Rezoluție 0,5 m</t>
        </is>
      </c>
      <c r="D6" t="inlineStr">
        <is>
          <t>Puncte de control pentru validare</t>
        </is>
      </c>
    </row>
    <row r="7">
      <c r="A7" s="8" t="inlineStr">
        <is>
          <t>Limitele unităților administrative</t>
        </is>
      </c>
      <c r="B7" s="11" t="n">
        <v>2024</v>
      </c>
      <c r="C7" s="8" t="inlineStr">
        <is>
          <t>Format vectorial</t>
        </is>
      </c>
      <c r="D7" s="8" t="inlineStr">
        <is>
          <t>Calcule pe comune</t>
        </is>
      </c>
    </row>
    <row r="8">
      <c r="A8" t="inlineStr">
        <is>
          <t>Date demografice pe comune</t>
        </is>
      </c>
      <c r="B8" s="12" t="n">
        <v>2006.2024</v>
      </c>
      <c r="C8" t="inlineStr">
        <is>
          <t>Populație stabilă</t>
        </is>
      </c>
      <c r="D8" t="inlineStr">
        <is>
          <t>Corelații cu extinderea construită</t>
        </is>
      </c>
    </row>
    <row r="9"/>
    <row r="10">
      <c r="A10" s="9" t="inlineStr">
        <is>
          <t>Pentru acest exemplu toate datele sunt simulate; în lucrarea reală se citează furnizorul fiecărui set de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48" customWidth="1" min="1" max="1"/>
    <col width="13" customWidth="1" min="2" max="2"/>
    <col width="13" customWidth="1" min="3" max="3"/>
    <col width="13" customWidth="1" min="4" max="4"/>
    <col width="13" customWidth="1" min="5" max="5"/>
    <col width="16" customWidth="1" min="6" max="6"/>
    <col width="14" customWidth="1" min="7" max="7"/>
  </cols>
  <sheetData>
    <row r="1">
      <c r="A1" s="7" t="inlineStr">
        <is>
          <t>Tabelul 3. Suprafețele pe clase de utilizare în 2006 și 2024</t>
        </is>
      </c>
    </row>
    <row r="2"/>
    <row r="3">
      <c r="A3" s="6" t="inlineStr">
        <is>
          <t>Clasa</t>
        </is>
      </c>
      <c r="B3" s="6" t="inlineStr">
        <is>
          <t>2006 (ha)</t>
        </is>
      </c>
      <c r="C3" s="6" t="inlineStr">
        <is>
          <t>2006 (%)</t>
        </is>
      </c>
      <c r="D3" s="6" t="inlineStr">
        <is>
          <t>2024 (ha)</t>
        </is>
      </c>
      <c r="E3" s="6" t="inlineStr">
        <is>
          <t>2024 (%)</t>
        </is>
      </c>
      <c r="F3" s="6" t="inlineStr">
        <is>
          <t>Diferența (ha)</t>
        </is>
      </c>
      <c r="G3" s="6" t="inlineStr">
        <is>
          <t>Variația (%)</t>
        </is>
      </c>
    </row>
    <row r="4">
      <c r="A4" t="inlineStr">
        <is>
          <t>Zone rezidențiale</t>
        </is>
      </c>
      <c r="B4" s="10" t="n">
        <v>4200</v>
      </c>
      <c r="C4" s="10" t="n">
        <v>7</v>
      </c>
      <c r="D4" s="10" t="n">
        <v>7870</v>
      </c>
      <c r="E4" s="12" t="n">
        <v>13.1</v>
      </c>
      <c r="F4" t="inlineStr">
        <is>
          <t>+3.670</t>
        </is>
      </c>
      <c r="G4" t="inlineStr">
        <is>
          <t>+87,4</t>
        </is>
      </c>
    </row>
    <row r="5">
      <c r="A5" s="8" t="inlineStr">
        <is>
          <t>Industrie, comerț, transport</t>
        </is>
      </c>
      <c r="B5" s="11" t="n">
        <v>1300</v>
      </c>
      <c r="C5" s="13" t="n">
        <v>2.2</v>
      </c>
      <c r="D5" s="11" t="n">
        <v>2810</v>
      </c>
      <c r="E5" s="13" t="n">
        <v>4.7</v>
      </c>
      <c r="F5" s="8" t="inlineStr">
        <is>
          <t>+1.510</t>
        </is>
      </c>
      <c r="G5" s="8" t="inlineStr">
        <is>
          <t>+116,2</t>
        </is>
      </c>
    </row>
    <row r="6">
      <c r="A6" t="inlineStr">
        <is>
          <t>Teren arabil</t>
        </is>
      </c>
      <c r="B6" s="10" t="n">
        <v>36000</v>
      </c>
      <c r="C6" s="10" t="n">
        <v>60</v>
      </c>
      <c r="D6" s="10" t="n">
        <v>31620</v>
      </c>
      <c r="E6" s="12" t="n">
        <v>52.7</v>
      </c>
      <c r="F6" s="10" t="n">
        <v>-4380</v>
      </c>
      <c r="G6" s="12" t="n">
        <v>-12.2</v>
      </c>
    </row>
    <row r="7">
      <c r="A7" s="8" t="inlineStr">
        <is>
          <t>Pajiști și livezi</t>
        </is>
      </c>
      <c r="B7" s="11" t="n">
        <v>9500</v>
      </c>
      <c r="C7" s="13" t="n">
        <v>15.8</v>
      </c>
      <c r="D7" s="11" t="n">
        <v>8520</v>
      </c>
      <c r="E7" s="13" t="n">
        <v>14.2</v>
      </c>
      <c r="F7" s="11" t="n">
        <v>-980</v>
      </c>
      <c r="G7" s="13" t="n">
        <v>-10.3</v>
      </c>
    </row>
    <row r="8">
      <c r="A8" t="inlineStr">
        <is>
          <t>Păduri</t>
        </is>
      </c>
      <c r="B8" s="10" t="n">
        <v>7600</v>
      </c>
      <c r="C8" s="12" t="n">
        <v>12.7</v>
      </c>
      <c r="D8" s="10" t="n">
        <v>7730</v>
      </c>
      <c r="E8" s="12" t="n">
        <v>12.9</v>
      </c>
      <c r="F8" t="inlineStr">
        <is>
          <t>+130</t>
        </is>
      </c>
      <c r="G8" t="inlineStr">
        <is>
          <t>+1,7</t>
        </is>
      </c>
    </row>
    <row r="9">
      <c r="A9" s="8" t="inlineStr">
        <is>
          <t>Ape și zone umede</t>
        </is>
      </c>
      <c r="B9" s="11" t="n">
        <v>1400</v>
      </c>
      <c r="C9" s="13" t="n">
        <v>2.3</v>
      </c>
      <c r="D9" s="11" t="n">
        <v>1450</v>
      </c>
      <c r="E9" s="13" t="n">
        <v>2.4</v>
      </c>
      <c r="F9" s="8" t="inlineStr">
        <is>
          <t>+50</t>
        </is>
      </c>
      <c r="G9" s="8" t="inlineStr">
        <is>
          <t>+3,6</t>
        </is>
      </c>
    </row>
    <row r="10">
      <c r="A10" t="inlineStr">
        <is>
          <t>Total</t>
        </is>
      </c>
      <c r="B10" s="10">
        <f>SUM(B4:B9)</f>
        <v/>
      </c>
      <c r="C10" s="10">
        <f>SUM(C4:C9)</f>
        <v/>
      </c>
      <c r="D10" s="10">
        <f>SUM(D4:D9)</f>
        <v/>
      </c>
      <c r="E10" s="10">
        <f>SUM(E4:E9)</f>
        <v/>
      </c>
      <c r="F10" s="10" t="n">
        <v>0</v>
      </c>
      <c r="G10" t="inlineStr">
        <is>
          <t>–</t>
        </is>
      </c>
    </row>
    <row r="11"/>
    <row r="12">
      <c r="A12" s="9" t="inlineStr">
        <is>
          <t>Variația (%) = (suprafața 2024 − suprafața 2006) / suprafața 2006 × 100.</t>
        </is>
      </c>
    </row>
    <row r="13">
      <c r="A13" s="9" t="inlineStr">
        <is>
          <t>Totalurile și procentele sunt formule: schimbă valorile și se recalculează automat.</t>
        </is>
      </c>
    </row>
    <row r="14">
      <c r="A14" s="9" t="inlineStr">
        <is>
          <t>Calcul propriu în QGIS pe clasificările din 2006 și 2024 (date simulate).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</cols>
  <sheetData>
    <row r="1">
      <c r="A1" s="7" t="inlineStr">
        <is>
          <t>Tabelul 4. Matricea de schimbare a utilizării terenurilor, 2006 → 2024 (ha)</t>
        </is>
      </c>
    </row>
    <row r="2"/>
    <row r="3">
      <c r="A3" s="6" t="inlineStr">
        <is>
          <t>2006 \ 2024</t>
        </is>
      </c>
      <c r="B3" s="6" t="inlineStr">
        <is>
          <t>Rezid.</t>
        </is>
      </c>
      <c r="C3" s="6" t="inlineStr">
        <is>
          <t>Ind.-com.</t>
        </is>
      </c>
      <c r="D3" s="6" t="inlineStr">
        <is>
          <t>Arabil</t>
        </is>
      </c>
      <c r="E3" s="6" t="inlineStr">
        <is>
          <t>Pajiști</t>
        </is>
      </c>
      <c r="F3" s="6" t="inlineStr">
        <is>
          <t>Păduri</t>
        </is>
      </c>
      <c r="G3" s="6" t="inlineStr">
        <is>
          <t>Ape</t>
        </is>
      </c>
      <c r="H3" s="6" t="inlineStr">
        <is>
          <t>Total 2006</t>
        </is>
      </c>
    </row>
    <row r="4">
      <c r="A4" t="inlineStr">
        <is>
          <t>Zone rezidențiale</t>
        </is>
      </c>
      <c r="B4" s="10" t="n">
        <v>4200</v>
      </c>
      <c r="C4" s="10" t="n">
        <v>0</v>
      </c>
      <c r="D4" s="10" t="n">
        <v>0</v>
      </c>
      <c r="E4" s="10" t="n">
        <v>0</v>
      </c>
      <c r="F4" s="10" t="n">
        <v>0</v>
      </c>
      <c r="G4" s="10" t="n">
        <v>0</v>
      </c>
      <c r="H4" s="10" t="n">
        <v>4200</v>
      </c>
    </row>
    <row r="5">
      <c r="A5" s="8" t="inlineStr">
        <is>
          <t>Ind.-com.-transport</t>
        </is>
      </c>
      <c r="B5" s="11" t="n">
        <v>20</v>
      </c>
      <c r="C5" s="11" t="n">
        <v>1280</v>
      </c>
      <c r="D5" s="11" t="n">
        <v>0</v>
      </c>
      <c r="E5" s="11" t="n">
        <v>0</v>
      </c>
      <c r="F5" s="11" t="n">
        <v>0</v>
      </c>
      <c r="G5" s="11" t="n">
        <v>0</v>
      </c>
      <c r="H5" s="11" t="n">
        <v>1300</v>
      </c>
    </row>
    <row r="6">
      <c r="A6" t="inlineStr">
        <is>
          <t>Teren arabil</t>
        </is>
      </c>
      <c r="B6" s="10" t="n">
        <v>2600</v>
      </c>
      <c r="C6" s="10" t="n">
        <v>1150</v>
      </c>
      <c r="D6" s="10" t="n">
        <v>30900</v>
      </c>
      <c r="E6" s="10" t="n">
        <v>1100</v>
      </c>
      <c r="F6" s="10" t="n">
        <v>200</v>
      </c>
      <c r="G6" s="10" t="n">
        <v>50</v>
      </c>
      <c r="H6" s="10" t="n">
        <v>36000</v>
      </c>
    </row>
    <row r="7">
      <c r="A7" s="8" t="inlineStr">
        <is>
          <t>Pajiști și livezi</t>
        </is>
      </c>
      <c r="B7" s="11" t="n">
        <v>900</v>
      </c>
      <c r="C7" s="11" t="n">
        <v>300</v>
      </c>
      <c r="D7" s="11" t="n">
        <v>700</v>
      </c>
      <c r="E7" s="11" t="n">
        <v>7300</v>
      </c>
      <c r="F7" s="11" t="n">
        <v>250</v>
      </c>
      <c r="G7" s="11" t="n">
        <v>50</v>
      </c>
      <c r="H7" s="11" t="n">
        <v>9500</v>
      </c>
    </row>
    <row r="8">
      <c r="A8" t="inlineStr">
        <is>
          <t>Păduri</t>
        </is>
      </c>
      <c r="B8" s="10" t="n">
        <v>150</v>
      </c>
      <c r="C8" s="10" t="n">
        <v>50</v>
      </c>
      <c r="D8" s="10" t="n">
        <v>0</v>
      </c>
      <c r="E8" s="10" t="n">
        <v>120</v>
      </c>
      <c r="F8" s="10" t="n">
        <v>7280</v>
      </c>
      <c r="G8" s="10" t="n">
        <v>0</v>
      </c>
      <c r="H8" s="10" t="n">
        <v>7600</v>
      </c>
    </row>
    <row r="9">
      <c r="A9" s="8" t="inlineStr">
        <is>
          <t>Ape și zone umede</t>
        </is>
      </c>
      <c r="B9" s="11" t="n">
        <v>0</v>
      </c>
      <c r="C9" s="11" t="n">
        <v>30</v>
      </c>
      <c r="D9" s="11" t="n">
        <v>20</v>
      </c>
      <c r="E9" s="11" t="n">
        <v>0</v>
      </c>
      <c r="F9" s="11" t="n">
        <v>0</v>
      </c>
      <c r="G9" s="11" t="n">
        <v>1350</v>
      </c>
      <c r="H9" s="11" t="n">
        <v>1400</v>
      </c>
    </row>
    <row r="10">
      <c r="A10" t="inlineStr">
        <is>
          <t>Total 2024</t>
        </is>
      </c>
      <c r="B10" s="10" t="n">
        <v>7870</v>
      </c>
      <c r="C10" s="10" t="n">
        <v>2810</v>
      </c>
      <c r="D10" s="10" t="n">
        <v>31620</v>
      </c>
      <c r="E10" s="10" t="n">
        <v>8520</v>
      </c>
      <c r="F10" s="10" t="n">
        <v>7730</v>
      </c>
      <c r="G10" s="10" t="n">
        <v>1450</v>
      </c>
      <c r="H10" s="10" t="n">
        <v>60000</v>
      </c>
    </row>
    <row r="11"/>
    <row r="12">
      <c r="A12" s="9" t="inlineStr">
        <is>
          <t>Pe diagonală (îngroșat): suprafețele care nu și-au schimbat utilizarea (52.310 ha). Restul celulelor: conversii de la clasa de pe rând la clasa de pe coloană (7.690 ha în total).</t>
        </is>
      </c>
    </row>
    <row r="13">
      <c r="A13" s="9" t="inlineStr">
        <is>
          <t>Suprapunerea (intersecția) celor două clasificări în QGIS (date simulate).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  <col width="10" customWidth="1" min="4" max="4"/>
  </cols>
  <sheetData>
    <row r="1">
      <c r="A1" s="7" t="inlineStr">
        <is>
          <t>Tabelul 5. Corelațiile dintre distanța față de oraș, creșterea populației și extinderea construită, pe comune</t>
        </is>
      </c>
    </row>
    <row r="2"/>
    <row r="3">
      <c r="A3" s="6" t="inlineStr">
        <is>
          <t>Variabila</t>
        </is>
      </c>
      <c r="B3" s="6" t="inlineStr">
        <is>
          <t>1</t>
        </is>
      </c>
      <c r="C3" s="6" t="inlineStr">
        <is>
          <t>2</t>
        </is>
      </c>
      <c r="D3" s="6" t="inlineStr">
        <is>
          <t>3</t>
        </is>
      </c>
    </row>
    <row r="4">
      <c r="A4" t="inlineStr">
        <is>
          <t>1. Distanța față de oraș (km)</t>
        </is>
      </c>
      <c r="B4" t="inlineStr">
        <is>
          <t>—</t>
        </is>
      </c>
      <c r="C4" t="inlineStr"/>
      <c r="D4" t="inlineStr"/>
    </row>
    <row r="5">
      <c r="A5" s="8" t="inlineStr">
        <is>
          <t>2. Creșterea populației (%)</t>
        </is>
      </c>
      <c r="B5" s="14">
        <f>CORREL('Date brute'!$C$2:$C$19,'Date brute'!$B$2:$B$19)</f>
        <v/>
      </c>
      <c r="C5" s="8" t="inlineStr">
        <is>
          <t>—</t>
        </is>
      </c>
      <c r="D5" s="8" t="inlineStr"/>
    </row>
    <row r="6">
      <c r="A6" t="inlineStr">
        <is>
          <t>3. Creșterea suprafeței construite (%)</t>
        </is>
      </c>
      <c r="B6" s="15">
        <f>CORREL('Date brute'!$D$2:$D$19,'Date brute'!$B$2:$B$19)</f>
        <v/>
      </c>
      <c r="C6" s="15">
        <f>CORREL('Date brute'!$D$2:$D$19,'Date brute'!$C$2:$C$19)</f>
        <v/>
      </c>
      <c r="D6" t="inlineStr">
        <is>
          <t>—</t>
        </is>
      </c>
    </row>
    <row r="7"/>
    <row r="8">
      <c r="A8" s="9" t="inlineStr">
        <is>
          <t>N = 18. * p &lt; 0,05; ** p &lt; 0,01.</t>
        </is>
      </c>
    </row>
    <row r="9">
      <c r="A9" s="9" t="inlineStr">
        <is>
          <t>Corelațiile se calculează cu CORREL din foaia „Date brute”; pragurile de semnificație (*) sunt în lucrare.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7" t="inlineStr">
        <is>
          <t>Tabelul 6. Regresia liniară a creșterii suprafeței construite în funcție de distanță și de creșterea populației</t>
        </is>
      </c>
    </row>
    <row r="2"/>
    <row r="3">
      <c r="A3" s="6" t="inlineStr">
        <is>
          <t>Predictor</t>
        </is>
      </c>
      <c r="B3" s="6" t="inlineStr">
        <is>
          <t>B</t>
        </is>
      </c>
      <c r="C3" s="6" t="inlineStr">
        <is>
          <t>ES</t>
        </is>
      </c>
      <c r="D3" s="6" t="inlineStr">
        <is>
          <t>β</t>
        </is>
      </c>
      <c r="E3" s="6" t="inlineStr">
        <is>
          <t>t</t>
        </is>
      </c>
      <c r="F3" s="6" t="inlineStr">
        <is>
          <t>p</t>
        </is>
      </c>
    </row>
    <row r="4">
      <c r="A4" t="inlineStr">
        <is>
          <t>Constanta</t>
        </is>
      </c>
      <c r="B4" t="inlineStr">
        <is>
          <t>124,01</t>
        </is>
      </c>
      <c r="C4" t="inlineStr">
        <is>
          <t>29,78</t>
        </is>
      </c>
      <c r="D4" t="inlineStr">
        <is>
          <t>–</t>
        </is>
      </c>
      <c r="E4" t="inlineStr">
        <is>
          <t>4,16</t>
        </is>
      </c>
      <c r="F4" t="inlineStr">
        <is>
          <t>&lt; 0,001</t>
        </is>
      </c>
    </row>
    <row r="5">
      <c r="A5" s="8" t="inlineStr">
        <is>
          <t>Distanța față de oraș (km)</t>
        </is>
      </c>
      <c r="B5" s="8" t="inlineStr">
        <is>
          <t>−3,26</t>
        </is>
      </c>
      <c r="C5" s="8" t="inlineStr">
        <is>
          <t>1,23</t>
        </is>
      </c>
      <c r="D5" s="8" t="inlineStr">
        <is>
          <t>−0,50</t>
        </is>
      </c>
      <c r="E5" s="8" t="inlineStr">
        <is>
          <t>−2,65</t>
        </is>
      </c>
      <c r="F5" s="8" t="inlineStr">
        <is>
          <t>0,018</t>
        </is>
      </c>
    </row>
    <row r="6">
      <c r="A6" t="inlineStr">
        <is>
          <t>Creșterea populației (%)</t>
        </is>
      </c>
      <c r="B6" t="inlineStr">
        <is>
          <t>1,31</t>
        </is>
      </c>
      <c r="C6" t="inlineStr">
        <is>
          <t>0,61</t>
        </is>
      </c>
      <c r="D6" t="inlineStr">
        <is>
          <t>0,41</t>
        </is>
      </c>
      <c r="E6" t="inlineStr">
        <is>
          <t>2,16</t>
        </is>
      </c>
      <c r="F6" t="inlineStr">
        <is>
          <t>0,048</t>
        </is>
      </c>
    </row>
    <row r="7"/>
    <row r="8">
      <c r="A8" s="9" t="inlineStr">
        <is>
          <t>Variabila dependentă: Creșterea suprafeței construite (%). R² = 0,67, F(2, 15) = 15,12, p &lt; 0,001.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8" customWidth="1" min="3" max="3"/>
  </cols>
  <sheetData>
    <row r="1">
      <c r="A1" s="7" t="inlineStr">
        <is>
          <t>Tabelul 7. Factorii schimbărilor de utilizare a terenurilor identificați în zona de studiu</t>
        </is>
      </c>
    </row>
    <row r="2"/>
    <row r="3">
      <c r="A3" s="6" t="inlineStr">
        <is>
          <t>Factorul</t>
        </is>
      </c>
      <c r="B3" s="6" t="inlineStr">
        <is>
          <t>Indicator / dovadă</t>
        </is>
      </c>
      <c r="C3" s="6" t="inlineStr">
        <is>
          <t>Efectul asupra utilizării terenurilor</t>
        </is>
      </c>
    </row>
    <row r="4">
      <c r="A4" t="inlineStr">
        <is>
          <t>Demografic</t>
        </is>
      </c>
      <c r="B4" t="inlineStr">
        <is>
          <t>Populația comunelor din prima coroană a crescut, în timp ce a orașului a stagnat</t>
        </is>
      </c>
      <c r="C4" t="inlineStr">
        <is>
          <t>Cerere de locuințe individuale la periferie</t>
        </is>
      </c>
    </row>
    <row r="5">
      <c r="A5" s="8" t="inlineStr">
        <is>
          <t>Accesibilitate</t>
        </is>
      </c>
      <c r="B5" s="8" t="inlineStr">
        <is>
          <t>Centura ocolitoare și drumurile modernizate</t>
        </is>
      </c>
      <c r="C5" s="8" t="inlineStr">
        <is>
          <t>Hale și centre comerciale lângă noduri rutiere</t>
        </is>
      </c>
    </row>
    <row r="6">
      <c r="A6" t="inlineStr">
        <is>
          <t>Economic</t>
        </is>
      </c>
      <c r="B6" t="inlineStr">
        <is>
          <t>Prețul mai mic al terenului agricol</t>
        </is>
      </c>
      <c r="C6" t="inlineStr">
        <is>
          <t>Parcelarea terenurilor arabile pentru construcții</t>
        </is>
      </c>
    </row>
    <row r="7">
      <c r="A7" s="8" t="inlineStr">
        <is>
          <t>Planificare</t>
        </is>
      </c>
      <c r="B7" s="8" t="inlineStr">
        <is>
          <t>Extinderea intravilanului prin planuri urbanistice locale</t>
        </is>
      </c>
      <c r="C7" s="8" t="inlineStr">
        <is>
          <t>Construcții dispersate, fără dotări</t>
        </is>
      </c>
    </row>
    <row r="8">
      <c r="A8" t="inlineStr">
        <is>
          <t>Natural</t>
        </is>
      </c>
      <c r="B8" t="inlineStr">
        <is>
          <t>Pante mari și păduri în sud</t>
        </is>
      </c>
      <c r="C8" t="inlineStr">
        <is>
          <t>Extindere redusă; ușoară creștere a pădurii</t>
        </is>
      </c>
    </row>
    <row r="9"/>
    <row r="10">
      <c r="A10" s="9" t="inlineStr">
        <is>
          <t>Sinteză proprie (exemplu fictiv).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31" customWidth="1" min="2" max="2"/>
    <col width="31" customWidth="1" min="3" max="3"/>
  </cols>
  <sheetData>
    <row r="1">
      <c r="A1" s="7" t="inlineStr">
        <is>
          <t>Tabelul 8. Acuratețea clasificării pentru 2024 (300 de puncte de control)</t>
        </is>
      </c>
    </row>
    <row r="2"/>
    <row r="3">
      <c r="A3" s="6" t="inlineStr">
        <is>
          <t>Clasa</t>
        </is>
      </c>
      <c r="B3" s="6" t="inlineStr">
        <is>
          <t>Acuratețea producătorului (%)</t>
        </is>
      </c>
      <c r="C3" s="6" t="inlineStr">
        <is>
          <t>Acuratețea utilizatorului (%)</t>
        </is>
      </c>
    </row>
    <row r="4">
      <c r="A4" t="inlineStr">
        <is>
          <t>Zone rezidențiale</t>
        </is>
      </c>
      <c r="B4" s="10" t="n">
        <v>86</v>
      </c>
      <c r="C4" s="12" t="n">
        <v>84.3</v>
      </c>
    </row>
    <row r="5">
      <c r="A5" s="8" t="inlineStr">
        <is>
          <t>Zone industriale, comerciale și de transport</t>
        </is>
      </c>
      <c r="B5" s="13" t="n">
        <v>78.59999999999999</v>
      </c>
      <c r="C5" s="13" t="n">
        <v>81.5</v>
      </c>
    </row>
    <row r="6">
      <c r="A6" t="inlineStr">
        <is>
          <t>Teren arabil</t>
        </is>
      </c>
      <c r="B6" s="12" t="n">
        <v>92.09999999999999</v>
      </c>
      <c r="C6" s="12" t="n">
        <v>90.40000000000001</v>
      </c>
    </row>
    <row r="7">
      <c r="A7" s="8" t="inlineStr">
        <is>
          <t>Pajiști și livezi</t>
        </is>
      </c>
      <c r="B7" s="13" t="n">
        <v>74.2</v>
      </c>
      <c r="C7" s="13" t="n">
        <v>76.7</v>
      </c>
    </row>
    <row r="8">
      <c r="A8" t="inlineStr">
        <is>
          <t>Păduri</t>
        </is>
      </c>
      <c r="B8" s="10" t="n">
        <v>95</v>
      </c>
      <c r="C8" s="12" t="n">
        <v>93.8</v>
      </c>
    </row>
    <row r="9">
      <c r="A9" s="8" t="inlineStr">
        <is>
          <t>Ape și zone umede</t>
        </is>
      </c>
      <c r="B9" s="13" t="n">
        <v>96.7</v>
      </c>
      <c r="C9" s="11" t="n">
        <v>100</v>
      </c>
    </row>
    <row r="10"/>
    <row r="11">
      <c r="A11" s="9" t="inlineStr">
        <is>
          <t>Acuratețea globală = 87,3%; coeficientul kappa (Cohen, 1960) = 0,83.</t>
        </is>
      </c>
    </row>
    <row r="12">
      <c r="A12" s="9" t="inlineStr">
        <is>
          <t>Validare proprie pe ortofotoplanuri (date simulate).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3. Ponderea claselor de utilizare în 2006 și 2024 (% din suprafață)</t>
        </is>
      </c>
    </row>
    <row r="2"/>
    <row r="3">
      <c r="A3" s="6" t="inlineStr">
        <is>
          <t>Categorie</t>
        </is>
      </c>
      <c r="B3" s="6" t="inlineStr">
        <is>
          <t>2006 (%)</t>
        </is>
      </c>
      <c r="C3" s="6" t="inlineStr">
        <is>
          <t>2024 (%)</t>
        </is>
      </c>
    </row>
    <row r="4">
      <c r="A4" t="inlineStr">
        <is>
          <t>Zone rezidențiale</t>
        </is>
      </c>
      <c r="B4" t="n">
        <v>7</v>
      </c>
      <c r="C4" t="n">
        <v>13.1</v>
      </c>
    </row>
    <row r="5">
      <c r="A5" t="inlineStr">
        <is>
          <t>Industrie, comerț, transport</t>
        </is>
      </c>
      <c r="B5" t="n">
        <v>2.2</v>
      </c>
      <c r="C5" t="n">
        <v>4.7</v>
      </c>
    </row>
    <row r="6">
      <c r="A6" t="inlineStr">
        <is>
          <t>Teren arabil</t>
        </is>
      </c>
      <c r="B6" t="n">
        <v>60</v>
      </c>
      <c r="C6" t="n">
        <v>52.7</v>
      </c>
    </row>
    <row r="7">
      <c r="A7" t="inlineStr">
        <is>
          <t>Pajiști și livezi</t>
        </is>
      </c>
      <c r="B7" t="n">
        <v>15.8</v>
      </c>
      <c r="C7" t="n">
        <v>14.2</v>
      </c>
    </row>
    <row r="8">
      <c r="A8" t="inlineStr">
        <is>
          <t>Păduri</t>
        </is>
      </c>
      <c r="B8" t="n">
        <v>12.7</v>
      </c>
      <c r="C8" t="n">
        <v>12.9</v>
      </c>
    </row>
    <row r="9">
      <c r="A9" t="inlineStr">
        <is>
          <t>Ape și zone umede</t>
        </is>
      </c>
      <c r="B9" t="n">
        <v>2.3</v>
      </c>
      <c r="C9" t="n">
        <v>2.4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7" t="inlineStr">
        <is>
          <t>Figura 4. Variația suprafeței pe clase de utilizare, 2006–2024 (%)</t>
        </is>
      </c>
    </row>
    <row r="2"/>
    <row r="3">
      <c r="A3" s="6" t="inlineStr">
        <is>
          <t>Categorie</t>
        </is>
      </c>
      <c r="B3" s="6" t="inlineStr">
        <is>
          <t>Variația (%)</t>
        </is>
      </c>
    </row>
    <row r="4">
      <c r="A4" t="inlineStr">
        <is>
          <t>Zone rezidențiale</t>
        </is>
      </c>
      <c r="B4" t="n">
        <v>87.40000000000001</v>
      </c>
    </row>
    <row r="5">
      <c r="A5" t="inlineStr">
        <is>
          <t>Industrie, comerț, transport</t>
        </is>
      </c>
      <c r="B5" t="n">
        <v>116.2</v>
      </c>
    </row>
    <row r="6">
      <c r="A6" t="inlineStr">
        <is>
          <t>Teren arabil</t>
        </is>
      </c>
      <c r="B6" t="n">
        <v>-12.2</v>
      </c>
    </row>
    <row r="7">
      <c r="A7" t="inlineStr">
        <is>
          <t>Pajiști și livezi</t>
        </is>
      </c>
      <c r="B7" t="n">
        <v>-10.3</v>
      </c>
    </row>
    <row r="8">
      <c r="A8" t="inlineStr">
        <is>
          <t>Păduri</t>
        </is>
      </c>
      <c r="B8" t="n">
        <v>1.7</v>
      </c>
    </row>
    <row r="9">
      <c r="A9" t="inlineStr">
        <is>
          <t>Ape și zone umede</t>
        </is>
      </c>
      <c r="B9" t="n">
        <v>3.6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48" customWidth="1" min="1" max="1"/>
    <col width="37" customWidth="1" min="2" max="2"/>
    <col width="10" customWidth="1" min="3" max="3"/>
  </cols>
  <sheetData>
    <row r="1">
      <c r="A1" s="7" t="inlineStr">
        <is>
          <t>Figura 5. Creșterea suprafeței construite în funcție de distanța față de oraș (18 comune)</t>
        </is>
      </c>
    </row>
    <row r="2"/>
    <row r="3">
      <c r="A3" s="6" t="inlineStr">
        <is>
          <t>Distanța față de oraș (km)</t>
        </is>
      </c>
      <c r="B3" s="6" t="inlineStr">
        <is>
          <t>Creșterea suprafeței construite (%)</t>
        </is>
      </c>
    </row>
    <row r="4">
      <c r="A4" t="n">
        <v>10.4</v>
      </c>
      <c r="B4" t="n">
        <v>114.5</v>
      </c>
    </row>
    <row r="5">
      <c r="A5" t="n">
        <v>21</v>
      </c>
      <c r="B5" t="n">
        <v>101.9</v>
      </c>
    </row>
    <row r="6">
      <c r="A6" t="n">
        <v>24.5</v>
      </c>
      <c r="B6" t="n">
        <v>76.8</v>
      </c>
    </row>
    <row r="7">
      <c r="A7" t="n">
        <v>24.5</v>
      </c>
      <c r="B7" t="n">
        <v>67.8</v>
      </c>
    </row>
    <row r="8">
      <c r="A8" t="n">
        <v>31.3</v>
      </c>
      <c r="B8" t="n">
        <v>29</v>
      </c>
    </row>
    <row r="9">
      <c r="A9" t="n">
        <v>12.2</v>
      </c>
      <c r="B9" t="n">
        <v>109.1</v>
      </c>
    </row>
    <row r="10">
      <c r="A10" t="n">
        <v>20.2</v>
      </c>
      <c r="B10" t="n">
        <v>77.2</v>
      </c>
    </row>
    <row r="11">
      <c r="A11" t="n">
        <v>12.4</v>
      </c>
      <c r="B11" t="n">
        <v>102.5</v>
      </c>
    </row>
    <row r="12">
      <c r="A12" t="n">
        <v>4</v>
      </c>
      <c r="B12" t="n">
        <v>185.5</v>
      </c>
    </row>
    <row r="13">
      <c r="A13" t="n">
        <v>9.4</v>
      </c>
      <c r="B13" t="n">
        <v>110.8</v>
      </c>
    </row>
    <row r="14">
      <c r="A14" t="n">
        <v>16.7</v>
      </c>
      <c r="B14" t="n">
        <v>112.8</v>
      </c>
    </row>
    <row r="15">
      <c r="A15" t="n">
        <v>7.6</v>
      </c>
      <c r="B15" t="n">
        <v>164.6</v>
      </c>
    </row>
    <row r="16">
      <c r="A16" t="n">
        <v>13.9</v>
      </c>
      <c r="B16" t="n">
        <v>146.8</v>
      </c>
    </row>
    <row r="17">
      <c r="A17" t="n">
        <v>25.2</v>
      </c>
      <c r="B17" t="n">
        <v>25.6</v>
      </c>
    </row>
    <row r="18">
      <c r="A18" t="n">
        <v>20.5</v>
      </c>
      <c r="B18" t="n">
        <v>64.59999999999999</v>
      </c>
    </row>
    <row r="19">
      <c r="A19" t="n">
        <v>20.5</v>
      </c>
      <c r="B19" t="n">
        <v>103.6</v>
      </c>
    </row>
    <row r="20">
      <c r="A20" t="n">
        <v>18.5</v>
      </c>
      <c r="B20" t="n">
        <v>31.9</v>
      </c>
    </row>
    <row r="21">
      <c r="A21" t="n">
        <v>14</v>
      </c>
      <c r="B21" t="n">
        <v>31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2026-10-05T20:23:40Z</dcterms:created>
  <dcterms:modified xsi:type="dcterms:W3CDTF">2026-10-05T20:23:40Z</dcterms:modified>
</cp:coreProperties>
</file>