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6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Volumul programului: contacte pe ședință, pe etape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detentei medii de la testarea inițială la cea finală, pe grupe (cm)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4'!$A$4:$A$5</f>
            </numRef>
          </cat>
          <val>
            <numRef>
              <f>'Figura 4'!$B$4:$B$5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4'!$A$4:$A$5</f>
            </numRef>
          </cat>
          <val>
            <numRef>
              <f>'Figura 4'!$C$4:$C$5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săriturii în lungime de pe loc, pe grupe (cm, medii)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6'!$A$4:$A$5</f>
            </numRef>
          </cat>
          <val>
            <numRef>
              <f>'Figura 6'!$B$4:$B$5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6'!$A$4:$A$5</f>
            </numRef>
          </cat>
          <val>
            <numRef>
              <f>'Figura 6'!$C$4:$C$5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detenta inițială și câștigul de detentă</a:t>
            </a:r>
          </a:p>
        </rich>
      </tx>
    </title>
    <plotArea>
      <scatterChart>
        <ser>
          <idx val="0"/>
          <order val="0"/>
          <tx>
            <v>Câștig detentă (cm)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7'!$A$4:$A$43</f>
            </numRef>
          </xVal>
          <yVal>
            <numRef>
              <f>'Figura 7'!$B$4:$B$43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Detentă inițială (cm)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Câștig detentă (cm)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Educație Fizică și Sport</t>
        </is>
      </c>
    </row>
    <row r="2">
      <c r="A2" s="2" t="inlineStr">
        <is>
          <t>Efectul unui program pliometric asupra detentei verticale la juniori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40 de respondenți/observații simulate, câte un rând pentru fiecare.</t>
        </is>
      </c>
    </row>
    <row r="12">
      <c r="A12" t="inlineStr">
        <is>
          <t>• Tabelul 1: Clasificarea exercițiilor pliometrice după intensitate</t>
        </is>
      </c>
    </row>
    <row r="13">
      <c r="A13" t="inlineStr">
        <is>
          <t>• Tabelul 2: Probele de evaluare folosite la testarea inițială și finală</t>
        </is>
      </c>
    </row>
    <row r="14">
      <c r="A14" t="inlineStr">
        <is>
          <t>• Tabelul 3: Programul pliometric aplicat grupei experimentale (8 săptămâni, 2 ședințe pe săptămână)</t>
        </is>
      </c>
    </row>
    <row r="15">
      <c r="A15" t="inlineStr">
        <is>
          <t>• Tabelul 4: Statistici descriptive pentru întregul lot (testarea inițială și finală)</t>
        </is>
      </c>
    </row>
    <row r="16">
      <c r="A16" t="inlineStr">
        <is>
          <t>• Tabelul 5: Detenta verticală (CMJ) pe grupe: testarea inițială, finală și câștigul</t>
        </is>
      </c>
    </row>
    <row r="17">
      <c r="A17" t="inlineStr">
        <is>
          <t>• Tabelul 6: Săritura în lungime de pe loc pe grupe: testarea inițială, finală și câștigul</t>
        </is>
      </c>
    </row>
    <row r="18">
      <c r="A18" t="inlineStr">
        <is>
          <t>• Tabelul 7: Corelațiile dintre nivelul inițial și câștiguri (întregul lot)</t>
        </is>
      </c>
    </row>
    <row r="19">
      <c r="A19" t="inlineStr">
        <is>
          <t>• Tabelul 8: Recomandările autorului pentru antrenorii de juniori</t>
        </is>
      </c>
    </row>
    <row r="20">
      <c r="A20" t="inlineStr">
        <is>
          <t>• Tabelul 9: Structura unei ședințe de antrenament din săptămâna a 5-a</t>
        </is>
      </c>
    </row>
    <row r="21">
      <c r="A21" t="inlineStr">
        <is>
          <t>• Figura 3: Volumul programului: contacte pe ședință, pe etape (grafic Excel)</t>
        </is>
      </c>
    </row>
    <row r="22">
      <c r="A22" t="inlineStr">
        <is>
          <t>• Figura 4: Evoluția detentei medii de la testarea inițială la cea finală, pe grupe (cm) (grafic Excel)</t>
        </is>
      </c>
    </row>
    <row r="23">
      <c r="A23" t="inlineStr">
        <is>
          <t>• Figura 6: Evoluția săriturii în lungime de pe loc, pe grupe (cm, medii) (grafic Excel)</t>
        </is>
      </c>
    </row>
    <row r="24">
      <c r="A24" t="inlineStr">
        <is>
          <t>• Figura 7: Relația dintre detenta inițială și câștigul de detentă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4" customWidth="1" min="3" max="3"/>
    <col width="23" customWidth="1" min="4" max="4"/>
    <col width="21" customWidth="1" min="5" max="5"/>
    <col width="23" customWidth="1" min="6" max="6"/>
    <col width="21" customWidth="1" min="7" max="7"/>
    <col width="21" customWidth="1" min="8" max="8"/>
    <col width="21" customWidth="1" min="9" max="9"/>
  </cols>
  <sheetData>
    <row r="1">
      <c r="A1" s="6" t="inlineStr">
        <is>
          <t>Nr.</t>
        </is>
      </c>
      <c r="B1" s="6" t="inlineStr">
        <is>
          <t>Grupa</t>
        </is>
      </c>
      <c r="C1" s="6" t="inlineStr">
        <is>
          <t>Vârsta (ani)</t>
        </is>
      </c>
      <c r="D1" s="6" t="inlineStr">
        <is>
          <t>Detentă inițială (cm)</t>
        </is>
      </c>
      <c r="E1" s="6" t="inlineStr">
        <is>
          <t>Câștig detentă (cm)</t>
        </is>
      </c>
      <c r="F1" s="6" t="inlineStr">
        <is>
          <t>Lungime inițială (cm)</t>
        </is>
      </c>
      <c r="G1" s="6" t="inlineStr">
        <is>
          <t>Câștig lungime (cm)</t>
        </is>
      </c>
      <c r="H1" s="6" t="inlineStr">
        <is>
          <t>Detentă finală (cm)</t>
        </is>
      </c>
      <c r="I1" s="6" t="inlineStr">
        <is>
          <t>Lungime finală (cm)</t>
        </is>
      </c>
    </row>
    <row r="2">
      <c r="A2" t="n">
        <v>1</v>
      </c>
      <c r="B2" t="inlineStr">
        <is>
          <t>Experimentală</t>
        </is>
      </c>
      <c r="C2" t="n">
        <v>15</v>
      </c>
      <c r="D2" t="n">
        <v>39.1</v>
      </c>
      <c r="E2" t="n">
        <v>5.9</v>
      </c>
      <c r="F2" t="n">
        <v>216</v>
      </c>
      <c r="G2" t="n">
        <v>-0</v>
      </c>
      <c r="H2" t="n">
        <v>45</v>
      </c>
      <c r="I2" t="n">
        <v>216</v>
      </c>
    </row>
    <row r="3">
      <c r="A3" t="n">
        <v>2</v>
      </c>
      <c r="B3" t="inlineStr">
        <is>
          <t>Control</t>
        </is>
      </c>
      <c r="C3" t="n">
        <v>15</v>
      </c>
      <c r="D3" t="n">
        <v>39.4</v>
      </c>
      <c r="E3" t="n">
        <v>2.2</v>
      </c>
      <c r="F3" t="n">
        <v>211</v>
      </c>
      <c r="G3" t="n">
        <v>-4</v>
      </c>
      <c r="H3" t="n">
        <v>41.6</v>
      </c>
      <c r="I3" t="n">
        <v>207</v>
      </c>
    </row>
    <row r="4">
      <c r="A4" t="n">
        <v>3</v>
      </c>
      <c r="B4" t="inlineStr">
        <is>
          <t>Experimentală</t>
        </is>
      </c>
      <c r="C4" t="n">
        <v>16</v>
      </c>
      <c r="D4" t="n">
        <v>38.7</v>
      </c>
      <c r="E4" t="n">
        <v>3.1</v>
      </c>
      <c r="F4" t="n">
        <v>208</v>
      </c>
      <c r="G4" t="n">
        <v>17</v>
      </c>
      <c r="H4" t="n">
        <v>41.8</v>
      </c>
      <c r="I4" t="n">
        <v>225</v>
      </c>
    </row>
    <row r="5">
      <c r="A5" t="n">
        <v>4</v>
      </c>
      <c r="B5" t="inlineStr">
        <is>
          <t>Experimentală</t>
        </is>
      </c>
      <c r="C5" t="n">
        <v>15</v>
      </c>
      <c r="D5" t="n">
        <v>39.7</v>
      </c>
      <c r="E5" t="n">
        <v>2</v>
      </c>
      <c r="F5" t="n">
        <v>222</v>
      </c>
      <c r="G5" t="n">
        <v>3</v>
      </c>
      <c r="H5" t="n">
        <v>41.7</v>
      </c>
      <c r="I5" t="n">
        <v>225</v>
      </c>
    </row>
    <row r="6">
      <c r="A6" t="n">
        <v>5</v>
      </c>
      <c r="B6" t="inlineStr">
        <is>
          <t>Experimentală</t>
        </is>
      </c>
      <c r="C6" t="n">
        <v>15</v>
      </c>
      <c r="D6" t="n">
        <v>39.8</v>
      </c>
      <c r="E6" t="n">
        <v>5.1</v>
      </c>
      <c r="F6" t="n">
        <v>225</v>
      </c>
      <c r="G6" t="n">
        <v>11</v>
      </c>
      <c r="H6" t="n">
        <v>44.9</v>
      </c>
      <c r="I6" t="n">
        <v>236</v>
      </c>
    </row>
    <row r="7">
      <c r="A7" t="n">
        <v>6</v>
      </c>
      <c r="B7" t="inlineStr">
        <is>
          <t>Experimentală</t>
        </is>
      </c>
      <c r="C7" t="n">
        <v>15</v>
      </c>
      <c r="D7" t="n">
        <v>27.4</v>
      </c>
      <c r="E7" t="n">
        <v>5.2</v>
      </c>
      <c r="F7" t="n">
        <v>202</v>
      </c>
      <c r="G7" t="n">
        <v>7</v>
      </c>
      <c r="H7" t="n">
        <v>32.6</v>
      </c>
      <c r="I7" t="n">
        <v>209</v>
      </c>
    </row>
    <row r="8">
      <c r="A8" t="n">
        <v>7</v>
      </c>
      <c r="B8" t="inlineStr">
        <is>
          <t>Control</t>
        </is>
      </c>
      <c r="C8" t="n">
        <v>15</v>
      </c>
      <c r="D8" t="n">
        <v>32.3</v>
      </c>
      <c r="E8" t="n">
        <v>5.8</v>
      </c>
      <c r="F8" t="n">
        <v>191</v>
      </c>
      <c r="G8" t="n">
        <v>5</v>
      </c>
      <c r="H8" t="n">
        <v>38.1</v>
      </c>
      <c r="I8" t="n">
        <v>196</v>
      </c>
    </row>
    <row r="9">
      <c r="A9" t="n">
        <v>8</v>
      </c>
      <c r="B9" t="inlineStr">
        <is>
          <t>Experimentală</t>
        </is>
      </c>
      <c r="C9" t="n">
        <v>14</v>
      </c>
      <c r="D9" t="n">
        <v>38.1</v>
      </c>
      <c r="E9" t="n">
        <v>3.5</v>
      </c>
      <c r="F9" t="n">
        <v>215</v>
      </c>
      <c r="G9" t="n">
        <v>12</v>
      </c>
      <c r="H9" t="n">
        <v>41.6</v>
      </c>
      <c r="I9" t="n">
        <v>227</v>
      </c>
    </row>
    <row r="10">
      <c r="A10" t="n">
        <v>9</v>
      </c>
      <c r="B10" t="inlineStr">
        <is>
          <t>Control</t>
        </is>
      </c>
      <c r="C10" t="n">
        <v>15</v>
      </c>
      <c r="D10" t="n">
        <v>38.8</v>
      </c>
      <c r="E10" t="n">
        <v>0.2</v>
      </c>
      <c r="F10" t="n">
        <v>223</v>
      </c>
      <c r="G10" t="n">
        <v>-1</v>
      </c>
      <c r="H10" t="n">
        <v>39</v>
      </c>
      <c r="I10" t="n">
        <v>222</v>
      </c>
    </row>
    <row r="11">
      <c r="A11" t="n">
        <v>10</v>
      </c>
      <c r="B11" t="inlineStr">
        <is>
          <t>Control</t>
        </is>
      </c>
      <c r="C11" t="n">
        <v>15</v>
      </c>
      <c r="D11" t="n">
        <v>28.5</v>
      </c>
      <c r="E11" t="n">
        <v>1.8</v>
      </c>
      <c r="F11" t="n">
        <v>211</v>
      </c>
      <c r="G11" t="n">
        <v>1</v>
      </c>
      <c r="H11" t="n">
        <v>30.3</v>
      </c>
      <c r="I11" t="n">
        <v>212</v>
      </c>
    </row>
    <row r="12">
      <c r="A12" t="n">
        <v>11</v>
      </c>
      <c r="B12" t="inlineStr">
        <is>
          <t>Experimentală</t>
        </is>
      </c>
      <c r="C12" t="n">
        <v>15</v>
      </c>
      <c r="D12" t="n">
        <v>41.5</v>
      </c>
      <c r="E12" t="n">
        <v>1.5</v>
      </c>
      <c r="F12" t="n">
        <v>232</v>
      </c>
      <c r="G12" t="n">
        <v>9</v>
      </c>
      <c r="H12" t="n">
        <v>43</v>
      </c>
      <c r="I12" t="n">
        <v>241</v>
      </c>
    </row>
    <row r="13">
      <c r="A13" t="n">
        <v>12</v>
      </c>
      <c r="B13" t="inlineStr">
        <is>
          <t>Control</t>
        </is>
      </c>
      <c r="C13" t="n">
        <v>15</v>
      </c>
      <c r="D13" t="n">
        <v>33.7</v>
      </c>
      <c r="E13" t="n">
        <v>0.1</v>
      </c>
      <c r="F13" t="n">
        <v>219</v>
      </c>
      <c r="G13" t="n">
        <v>3</v>
      </c>
      <c r="H13" t="n">
        <v>33.8</v>
      </c>
      <c r="I13" t="n">
        <v>222</v>
      </c>
    </row>
    <row r="14">
      <c r="A14" t="n">
        <v>13</v>
      </c>
      <c r="B14" t="inlineStr">
        <is>
          <t>Experimentală</t>
        </is>
      </c>
      <c r="C14" t="n">
        <v>16</v>
      </c>
      <c r="D14" t="n">
        <v>34.7</v>
      </c>
      <c r="E14" t="n">
        <v>7.5</v>
      </c>
      <c r="F14" t="n">
        <v>224</v>
      </c>
      <c r="G14" t="n">
        <v>9</v>
      </c>
      <c r="H14" t="n">
        <v>42.2</v>
      </c>
      <c r="I14" t="n">
        <v>233</v>
      </c>
    </row>
    <row r="15">
      <c r="A15" t="n">
        <v>14</v>
      </c>
      <c r="B15" t="inlineStr">
        <is>
          <t>Experimentală</t>
        </is>
      </c>
      <c r="C15" t="n">
        <v>15</v>
      </c>
      <c r="D15" t="n">
        <v>37.2</v>
      </c>
      <c r="E15" t="n">
        <v>4.4</v>
      </c>
      <c r="F15" t="n">
        <v>225</v>
      </c>
      <c r="G15" t="n">
        <v>7</v>
      </c>
      <c r="H15" t="n">
        <v>41.6</v>
      </c>
      <c r="I15" t="n">
        <v>232</v>
      </c>
    </row>
    <row r="16">
      <c r="A16" t="n">
        <v>15</v>
      </c>
      <c r="B16" t="inlineStr">
        <is>
          <t>Experimentală</t>
        </is>
      </c>
      <c r="C16" t="n">
        <v>16</v>
      </c>
      <c r="D16" t="n">
        <v>39.5</v>
      </c>
      <c r="E16" t="n">
        <v>3.4</v>
      </c>
      <c r="F16" t="n">
        <v>212</v>
      </c>
      <c r="G16" t="n">
        <v>12</v>
      </c>
      <c r="H16" t="n">
        <v>42.9</v>
      </c>
      <c r="I16" t="n">
        <v>224</v>
      </c>
    </row>
    <row r="17">
      <c r="A17" t="n">
        <v>16</v>
      </c>
      <c r="B17" t="inlineStr">
        <is>
          <t>Experimentală</t>
        </is>
      </c>
      <c r="C17" t="n">
        <v>16</v>
      </c>
      <c r="D17" t="n">
        <v>28.9</v>
      </c>
      <c r="E17" t="n">
        <v>3.3</v>
      </c>
      <c r="F17" t="n">
        <v>202</v>
      </c>
      <c r="G17" t="n">
        <v>16</v>
      </c>
      <c r="H17" t="n">
        <v>32.2</v>
      </c>
      <c r="I17" t="n">
        <v>218</v>
      </c>
    </row>
    <row r="18">
      <c r="A18" t="n">
        <v>17</v>
      </c>
      <c r="B18" t="inlineStr">
        <is>
          <t>Experimentală</t>
        </is>
      </c>
      <c r="C18" t="n">
        <v>16</v>
      </c>
      <c r="D18" t="n">
        <v>40.7</v>
      </c>
      <c r="E18" t="n">
        <v>5.2</v>
      </c>
      <c r="F18" t="n">
        <v>215</v>
      </c>
      <c r="G18" t="n">
        <v>12</v>
      </c>
      <c r="H18" t="n">
        <v>45.9</v>
      </c>
      <c r="I18" t="n">
        <v>227</v>
      </c>
    </row>
    <row r="19">
      <c r="A19" t="n">
        <v>18</v>
      </c>
      <c r="B19" t="inlineStr">
        <is>
          <t>Control</t>
        </is>
      </c>
      <c r="C19" t="n">
        <v>16</v>
      </c>
      <c r="D19" t="n">
        <v>36.2</v>
      </c>
      <c r="E19" t="n">
        <v>2.4</v>
      </c>
      <c r="F19" t="n">
        <v>188</v>
      </c>
      <c r="G19" t="n">
        <v>-1</v>
      </c>
      <c r="H19" t="n">
        <v>38.6</v>
      </c>
      <c r="I19" t="n">
        <v>187</v>
      </c>
    </row>
    <row r="20">
      <c r="A20" t="n">
        <v>19</v>
      </c>
      <c r="B20" t="inlineStr">
        <is>
          <t>Experimentală</t>
        </is>
      </c>
      <c r="C20" t="n">
        <v>16</v>
      </c>
      <c r="D20" t="n">
        <v>32.1</v>
      </c>
      <c r="E20" t="n">
        <v>5.5</v>
      </c>
      <c r="F20" t="n">
        <v>188</v>
      </c>
      <c r="G20" t="n">
        <v>11</v>
      </c>
      <c r="H20" t="n">
        <v>37.6</v>
      </c>
      <c r="I20" t="n">
        <v>199</v>
      </c>
    </row>
    <row r="21">
      <c r="A21" t="n">
        <v>20</v>
      </c>
      <c r="B21" t="inlineStr">
        <is>
          <t>Experimentală</t>
        </is>
      </c>
      <c r="C21" t="n">
        <v>16</v>
      </c>
      <c r="D21" t="n">
        <v>34.5</v>
      </c>
      <c r="E21" t="n">
        <v>4.2</v>
      </c>
      <c r="F21" t="n">
        <v>234</v>
      </c>
      <c r="G21" t="n">
        <v>9</v>
      </c>
      <c r="H21" t="n">
        <v>38.7</v>
      </c>
      <c r="I21" t="n">
        <v>243</v>
      </c>
    </row>
    <row r="22">
      <c r="A22" t="n">
        <v>21</v>
      </c>
      <c r="B22" t="inlineStr">
        <is>
          <t>Control</t>
        </is>
      </c>
      <c r="C22" t="n">
        <v>15</v>
      </c>
      <c r="D22" t="n">
        <v>26</v>
      </c>
      <c r="E22" t="n">
        <v>2.7</v>
      </c>
      <c r="F22" t="n">
        <v>183</v>
      </c>
      <c r="G22" t="n">
        <v>5</v>
      </c>
      <c r="H22" t="n">
        <v>28.7</v>
      </c>
      <c r="I22" t="n">
        <v>188</v>
      </c>
    </row>
    <row r="23">
      <c r="A23" t="n">
        <v>22</v>
      </c>
      <c r="B23" t="inlineStr">
        <is>
          <t>Control</t>
        </is>
      </c>
      <c r="C23" t="n">
        <v>15</v>
      </c>
      <c r="D23" t="n">
        <v>32.7</v>
      </c>
      <c r="E23" t="n">
        <v>2.2</v>
      </c>
      <c r="F23" t="n">
        <v>183</v>
      </c>
      <c r="G23" t="n">
        <v>13</v>
      </c>
      <c r="H23" t="n">
        <v>34.9</v>
      </c>
      <c r="I23" t="n">
        <v>196</v>
      </c>
    </row>
    <row r="24">
      <c r="A24" t="n">
        <v>23</v>
      </c>
      <c r="B24" t="inlineStr">
        <is>
          <t>Control</t>
        </is>
      </c>
      <c r="C24" t="n">
        <v>15</v>
      </c>
      <c r="D24" t="n">
        <v>36.7</v>
      </c>
      <c r="E24" t="n">
        <v>0.2</v>
      </c>
      <c r="F24" t="n">
        <v>209</v>
      </c>
      <c r="G24" t="n">
        <v>2</v>
      </c>
      <c r="H24" t="n">
        <v>36.9</v>
      </c>
      <c r="I24" t="n">
        <v>211</v>
      </c>
    </row>
    <row r="25">
      <c r="A25" t="n">
        <v>24</v>
      </c>
      <c r="B25" t="inlineStr">
        <is>
          <t>Control</t>
        </is>
      </c>
      <c r="C25" t="n">
        <v>14</v>
      </c>
      <c r="D25" t="n">
        <v>32.4</v>
      </c>
      <c r="E25" t="n">
        <v>2.7</v>
      </c>
      <c r="F25" t="n">
        <v>224</v>
      </c>
      <c r="G25" t="n">
        <v>3</v>
      </c>
      <c r="H25" t="n">
        <v>35.1</v>
      </c>
      <c r="I25" t="n">
        <v>227</v>
      </c>
    </row>
    <row r="26">
      <c r="A26" t="n">
        <v>25</v>
      </c>
      <c r="B26" t="inlineStr">
        <is>
          <t>Experimentală</t>
        </is>
      </c>
      <c r="C26" t="n">
        <v>14</v>
      </c>
      <c r="D26" t="n">
        <v>34.3</v>
      </c>
      <c r="E26" t="n">
        <v>1.5</v>
      </c>
      <c r="F26" t="n">
        <v>210</v>
      </c>
      <c r="G26" t="n">
        <v>4</v>
      </c>
      <c r="H26" t="n">
        <v>35.8</v>
      </c>
      <c r="I26" t="n">
        <v>214</v>
      </c>
    </row>
    <row r="27">
      <c r="A27" t="n">
        <v>26</v>
      </c>
      <c r="B27" t="inlineStr">
        <is>
          <t>Control</t>
        </is>
      </c>
      <c r="C27" t="n">
        <v>14</v>
      </c>
      <c r="D27" t="n">
        <v>35.2</v>
      </c>
      <c r="E27" t="n">
        <v>-0.7</v>
      </c>
      <c r="F27" t="n">
        <v>217</v>
      </c>
      <c r="G27" t="n">
        <v>1</v>
      </c>
      <c r="H27" t="n">
        <v>34.5</v>
      </c>
      <c r="I27" t="n">
        <v>218</v>
      </c>
    </row>
    <row r="28">
      <c r="A28" t="n">
        <v>27</v>
      </c>
      <c r="B28" t="inlineStr">
        <is>
          <t>Control</t>
        </is>
      </c>
      <c r="C28" t="n">
        <v>15</v>
      </c>
      <c r="D28" t="n">
        <v>36.1</v>
      </c>
      <c r="E28" t="n">
        <v>0.8</v>
      </c>
      <c r="F28" t="n">
        <v>211</v>
      </c>
      <c r="G28" t="n">
        <v>-0</v>
      </c>
      <c r="H28" t="n">
        <v>36.9</v>
      </c>
      <c r="I28" t="n">
        <v>211</v>
      </c>
    </row>
    <row r="29">
      <c r="A29" t="n">
        <v>28</v>
      </c>
      <c r="B29" t="inlineStr">
        <is>
          <t>Control</t>
        </is>
      </c>
      <c r="C29" t="n">
        <v>15</v>
      </c>
      <c r="D29" t="n">
        <v>40.8</v>
      </c>
      <c r="E29" t="n">
        <v>0.7</v>
      </c>
      <c r="F29" t="n">
        <v>222</v>
      </c>
      <c r="G29" t="n">
        <v>11</v>
      </c>
      <c r="H29" t="n">
        <v>41.5</v>
      </c>
      <c r="I29" t="n">
        <v>233</v>
      </c>
    </row>
    <row r="30">
      <c r="A30" t="n">
        <v>29</v>
      </c>
      <c r="B30" t="inlineStr">
        <is>
          <t>Experimentală</t>
        </is>
      </c>
      <c r="C30" t="n">
        <v>14</v>
      </c>
      <c r="D30" t="n">
        <v>35.7</v>
      </c>
      <c r="E30" t="n">
        <v>2.9</v>
      </c>
      <c r="F30" t="n">
        <v>227</v>
      </c>
      <c r="G30" t="n">
        <v>10</v>
      </c>
      <c r="H30" t="n">
        <v>38.6</v>
      </c>
      <c r="I30" t="n">
        <v>237</v>
      </c>
    </row>
    <row r="31">
      <c r="A31" t="n">
        <v>30</v>
      </c>
      <c r="B31" t="inlineStr">
        <is>
          <t>Experimentală</t>
        </is>
      </c>
      <c r="C31" t="n">
        <v>14</v>
      </c>
      <c r="D31" t="n">
        <v>34.6</v>
      </c>
      <c r="E31" t="n">
        <v>5.4</v>
      </c>
      <c r="F31" t="n">
        <v>220</v>
      </c>
      <c r="G31" t="n">
        <v>6</v>
      </c>
      <c r="H31" t="n">
        <v>40</v>
      </c>
      <c r="I31" t="n">
        <v>226</v>
      </c>
    </row>
    <row r="32">
      <c r="A32" t="n">
        <v>31</v>
      </c>
      <c r="B32" t="inlineStr">
        <is>
          <t>Control</t>
        </is>
      </c>
      <c r="C32" t="n">
        <v>15</v>
      </c>
      <c r="D32" t="n">
        <v>38.5</v>
      </c>
      <c r="E32" t="n">
        <v>2.8</v>
      </c>
      <c r="F32" t="n">
        <v>218</v>
      </c>
      <c r="G32" t="n">
        <v>13</v>
      </c>
      <c r="H32" t="n">
        <v>41.3</v>
      </c>
      <c r="I32" t="n">
        <v>231</v>
      </c>
    </row>
    <row r="33">
      <c r="A33" t="n">
        <v>32</v>
      </c>
      <c r="B33" t="inlineStr">
        <is>
          <t>Control</t>
        </is>
      </c>
      <c r="C33" t="n">
        <v>15</v>
      </c>
      <c r="D33" t="n">
        <v>45.9</v>
      </c>
      <c r="E33" t="n">
        <v>1.1</v>
      </c>
      <c r="F33" t="n">
        <v>242</v>
      </c>
      <c r="G33" t="n">
        <v>-4</v>
      </c>
      <c r="H33" t="n">
        <v>47</v>
      </c>
      <c r="I33" t="n">
        <v>238</v>
      </c>
    </row>
    <row r="34">
      <c r="A34" t="n">
        <v>33</v>
      </c>
      <c r="B34" t="inlineStr">
        <is>
          <t>Control</t>
        </is>
      </c>
      <c r="C34" t="n">
        <v>15</v>
      </c>
      <c r="D34" t="n">
        <v>34.2</v>
      </c>
      <c r="E34" t="n">
        <v>1.9</v>
      </c>
      <c r="F34" t="n">
        <v>223</v>
      </c>
      <c r="G34" t="n">
        <v>7</v>
      </c>
      <c r="H34" t="n">
        <v>36.1</v>
      </c>
      <c r="I34" t="n">
        <v>230</v>
      </c>
    </row>
    <row r="35">
      <c r="A35" t="n">
        <v>34</v>
      </c>
      <c r="B35" t="inlineStr">
        <is>
          <t>Experimentală</t>
        </is>
      </c>
      <c r="C35" t="n">
        <v>16</v>
      </c>
      <c r="D35" t="n">
        <v>38.3</v>
      </c>
      <c r="E35" t="n">
        <v>5.8</v>
      </c>
      <c r="F35" t="n">
        <v>216</v>
      </c>
      <c r="G35" t="n">
        <v>14</v>
      </c>
      <c r="H35" t="n">
        <v>44.1</v>
      </c>
      <c r="I35" t="n">
        <v>230</v>
      </c>
    </row>
    <row r="36">
      <c r="A36" t="n">
        <v>35</v>
      </c>
      <c r="B36" t="inlineStr">
        <is>
          <t>Experimentală</t>
        </is>
      </c>
      <c r="C36" t="n">
        <v>16</v>
      </c>
      <c r="D36" t="n">
        <v>28.2</v>
      </c>
      <c r="E36" t="n">
        <v>6.1</v>
      </c>
      <c r="F36" t="n">
        <v>203</v>
      </c>
      <c r="G36" t="n">
        <v>12</v>
      </c>
      <c r="H36" t="n">
        <v>34.3</v>
      </c>
      <c r="I36" t="n">
        <v>215</v>
      </c>
    </row>
    <row r="37">
      <c r="A37" t="n">
        <v>36</v>
      </c>
      <c r="B37" t="inlineStr">
        <is>
          <t>Control</t>
        </is>
      </c>
      <c r="C37" t="n">
        <v>15</v>
      </c>
      <c r="D37" t="n">
        <v>42.4</v>
      </c>
      <c r="E37" t="n">
        <v>-1.1</v>
      </c>
      <c r="F37" t="n">
        <v>229</v>
      </c>
      <c r="G37" t="n">
        <v>1</v>
      </c>
      <c r="H37" t="n">
        <v>41.3</v>
      </c>
      <c r="I37" t="n">
        <v>230</v>
      </c>
    </row>
    <row r="38">
      <c r="A38" t="n">
        <v>37</v>
      </c>
      <c r="B38" t="inlineStr">
        <is>
          <t>Experimentală</t>
        </is>
      </c>
      <c r="C38" t="n">
        <v>15</v>
      </c>
      <c r="D38" t="n">
        <v>39.1</v>
      </c>
      <c r="E38" t="n">
        <v>4.1</v>
      </c>
      <c r="F38" t="n">
        <v>212</v>
      </c>
      <c r="G38" t="n">
        <v>8</v>
      </c>
      <c r="H38" t="n">
        <v>43.2</v>
      </c>
      <c r="I38" t="n">
        <v>220</v>
      </c>
    </row>
    <row r="39">
      <c r="A39" t="n">
        <v>38</v>
      </c>
      <c r="B39" t="inlineStr">
        <is>
          <t>Control</t>
        </is>
      </c>
      <c r="C39" t="n">
        <v>14</v>
      </c>
      <c r="D39" t="n">
        <v>42.3</v>
      </c>
      <c r="E39" t="n">
        <v>2.8</v>
      </c>
      <c r="F39" t="n">
        <v>238</v>
      </c>
      <c r="G39" t="n">
        <v>1</v>
      </c>
      <c r="H39" t="n">
        <v>45.1</v>
      </c>
      <c r="I39" t="n">
        <v>239</v>
      </c>
    </row>
    <row r="40">
      <c r="A40" t="n">
        <v>39</v>
      </c>
      <c r="B40" t="inlineStr">
        <is>
          <t>Experimentală</t>
        </is>
      </c>
      <c r="C40" t="n">
        <v>14</v>
      </c>
      <c r="D40" t="n">
        <v>35.6</v>
      </c>
      <c r="E40" t="n">
        <v>2.9</v>
      </c>
      <c r="F40" t="n">
        <v>212</v>
      </c>
      <c r="G40" t="n">
        <v>13</v>
      </c>
      <c r="H40" t="n">
        <v>38.5</v>
      </c>
      <c r="I40" t="n">
        <v>225</v>
      </c>
    </row>
    <row r="41">
      <c r="A41" t="n">
        <v>40</v>
      </c>
      <c r="B41" t="inlineStr">
        <is>
          <t>Control</t>
        </is>
      </c>
      <c r="C41" t="n">
        <v>15</v>
      </c>
      <c r="D41" t="n">
        <v>30.8</v>
      </c>
      <c r="E41" t="n">
        <v>1.9</v>
      </c>
      <c r="F41" t="n">
        <v>198</v>
      </c>
      <c r="G41" t="n">
        <v>-8</v>
      </c>
      <c r="H41" t="n">
        <v>32.7</v>
      </c>
      <c r="I41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Clasificarea exercițiilor pliometrice după intensitate</t>
        </is>
      </c>
    </row>
    <row r="2"/>
    <row r="3">
      <c r="A3" s="6" t="inlineStr">
        <is>
          <t>Intensitatea</t>
        </is>
      </c>
      <c r="B3" s="6" t="inlineStr">
        <is>
          <t>Exemple de exerciții</t>
        </is>
      </c>
      <c r="C3" s="6" t="inlineStr">
        <is>
          <t>Când se folosesc la juniori</t>
        </is>
      </c>
    </row>
    <row r="4">
      <c r="A4" t="inlineStr">
        <is>
          <t>Scăzută</t>
        </is>
      </c>
      <c r="B4" t="inlineStr">
        <is>
          <t>Sărituri pe loc, sărituri cu coarda, sărituri laterale peste con</t>
        </is>
      </c>
      <c r="C4" t="inlineStr">
        <is>
          <t>De la începutul pregătirii, pentru învățarea aterizării</t>
        </is>
      </c>
    </row>
    <row r="5">
      <c r="A5" s="8" t="inlineStr">
        <is>
          <t>Medie</t>
        </is>
      </c>
      <c r="B5" s="8" t="inlineStr">
        <is>
          <t>Sărituri pe ladă, sărituri peste garduri joase, sărituri succesive în lungime</t>
        </is>
      </c>
      <c r="C5" s="8" t="inlineStr">
        <is>
          <t>După ce tehnica aterizării este corectă</t>
        </is>
      </c>
    </row>
    <row r="6">
      <c r="A6" t="inlineStr">
        <is>
          <t>Ridicată</t>
        </is>
      </c>
      <c r="B6" t="inlineStr">
        <is>
          <t>Sărituri în adâncime, sărituri pe un picior</t>
        </is>
      </c>
      <c r="C6" t="inlineStr">
        <is>
          <t>Volum mic, numai cu tehnică bună și sub supraveghere</t>
        </is>
      </c>
    </row>
    <row r="7"/>
    <row r="8">
      <c r="A8" s="9" t="inlineStr">
        <is>
          <t>Sinteză proprie după Bompa și Haff (2009) și surse generice (fictive).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0" customWidth="1" min="4" max="4"/>
  </cols>
  <sheetData>
    <row r="1">
      <c r="A1" s="7" t="inlineStr">
        <is>
          <t>Tabelul 2. Probele de evaluare folosite la testarea inițială și finală</t>
        </is>
      </c>
    </row>
    <row r="2"/>
    <row r="3">
      <c r="A3" s="6" t="inlineStr">
        <is>
          <t>Proba</t>
        </is>
      </c>
      <c r="B3" s="6" t="inlineStr">
        <is>
          <t>Ce măsoară</t>
        </is>
      </c>
      <c r="C3" s="6" t="inlineStr">
        <is>
          <t>Protocolul</t>
        </is>
      </c>
      <c r="D3" s="6" t="inlineStr">
        <is>
          <t>Unitatea</t>
        </is>
      </c>
    </row>
    <row r="4">
      <c r="A4" t="inlineStr">
        <is>
          <t>Săritura cu contramișcare (CMJ)</t>
        </is>
      </c>
      <c r="B4" t="inlineStr">
        <is>
          <t>Detenta verticală (forța explozivă a membrelor inferioare)</t>
        </is>
      </c>
      <c r="C4" t="inlineStr">
        <is>
          <t>Covor de contact; mâinile pe șolduri; cea mai bună din 3 încercări, cu 1 minut pauză</t>
        </is>
      </c>
      <c r="D4" t="inlineStr">
        <is>
          <t>cm</t>
        </is>
      </c>
    </row>
    <row r="5">
      <c r="A5" s="8" t="inlineStr">
        <is>
          <t>Săritura în lungime de pe loc</t>
        </is>
      </c>
      <c r="B5" s="8" t="inlineStr">
        <is>
          <t>Forța explozivă pe orizontală</t>
        </is>
      </c>
      <c r="C5" s="8" t="inlineStr">
        <is>
          <t>Ruletă; de la linia de bătaie la călcâiul cel mai apropiat; cea mai bună din 3 încercări</t>
        </is>
      </c>
      <c r="D5" s="8" t="inlineStr">
        <is>
          <t>cm</t>
        </is>
      </c>
    </row>
    <row r="6"/>
    <row r="7">
      <c r="A7" s="9" t="inlineStr">
        <is>
          <t>Protocol propriu, descris după surse generice (fictive).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48" customWidth="1" min="3" max="3"/>
    <col width="26" customWidth="1" min="4" max="4"/>
  </cols>
  <sheetData>
    <row r="1">
      <c r="A1" s="7" t="inlineStr">
        <is>
          <t>Tabelul 3. Programul pliometric aplicat grupei experimentale (8 săptămâni, 2 ședințe pe săptămână)</t>
        </is>
      </c>
    </row>
    <row r="2"/>
    <row r="3">
      <c r="A3" s="6" t="inlineStr">
        <is>
          <t>Săptămânile</t>
        </is>
      </c>
      <c r="B3" s="6" t="inlineStr">
        <is>
          <t>Etapa</t>
        </is>
      </c>
      <c r="C3" s="6" t="inlineStr">
        <is>
          <t>Exerciții (serii × repetări)</t>
        </is>
      </c>
      <c r="D3" s="6" t="inlineStr">
        <is>
          <t>Contacte pe ședință</t>
        </is>
      </c>
    </row>
    <row r="4">
      <c r="A4" t="inlineStr">
        <is>
          <t>Săpt. 1–2</t>
        </is>
      </c>
      <c r="B4" t="inlineStr">
        <is>
          <t>Adaptare</t>
        </is>
      </c>
      <c r="C4" t="inlineStr">
        <is>
          <t>Sărituri pe loc cu genunchii la piept (3 × 10); sărituri laterale peste con (3 × 10)</t>
        </is>
      </c>
      <c r="D4" s="10" t="n">
        <v>60</v>
      </c>
    </row>
    <row r="5">
      <c r="A5" s="8" t="inlineStr">
        <is>
          <t>Săpt. 3–4</t>
        </is>
      </c>
      <c r="B5" s="8" t="inlineStr">
        <is>
          <t>Dezvoltare</t>
        </is>
      </c>
      <c r="C5" s="8" t="inlineStr">
        <is>
          <t>Sărituri pe ladă de 40 cm (4 × 10); sărituri peste garduri joase (4 × 10)</t>
        </is>
      </c>
      <c r="D5" s="11" t="n">
        <v>80</v>
      </c>
    </row>
    <row r="6">
      <c r="A6" t="inlineStr">
        <is>
          <t>Săpt. 5–6</t>
        </is>
      </c>
      <c r="B6" t="inlineStr">
        <is>
          <t>Intensificare</t>
        </is>
      </c>
      <c r="C6" t="inlineStr">
        <is>
          <t>Sărituri peste garduri joase (4 × 10); sărituri în adâncime de pe ladă de 30 cm (3 × 10); sărituri pe un picior (3 × 10)</t>
        </is>
      </c>
      <c r="D6" s="10" t="n">
        <v>100</v>
      </c>
    </row>
    <row r="7">
      <c r="A7" s="8" t="inlineStr">
        <is>
          <t>Săpt. 7–8</t>
        </is>
      </c>
      <c r="B7" s="8" t="inlineStr">
        <is>
          <t>Stabilizare</t>
        </is>
      </c>
      <c r="C7" s="8" t="inlineStr">
        <is>
          <t>Sărituri în adâncime de pe ladă de 30 cm (3 × 10); sărituri peste garduri joase (3 × 10); sărituri laterale peste con (2 × 10)</t>
        </is>
      </c>
      <c r="D7" s="11" t="n">
        <v>80</v>
      </c>
    </row>
    <row r="8">
      <c r="A8" t="inlineStr">
        <is>
          <t>Total</t>
        </is>
      </c>
      <c r="B8" t="inlineStr">
        <is>
          <t>16 ședințe</t>
        </is>
      </c>
      <c r="C8" t="inlineStr">
        <is>
          <t>Pauză între serii: 60–90 s</t>
        </is>
      </c>
      <c r="D8" t="inlineStr">
        <is>
          <t>1 280 (pe tot programul)</t>
        </is>
      </c>
    </row>
    <row r="9"/>
    <row r="10">
      <c r="A10" s="9" t="inlineStr">
        <is>
          <t>Totalul: 4 ședințe pe etapă × (60 + 80 + 100 + 80) contacte = 1 280 de contacte. Un contact = o aterizare.</t>
        </is>
      </c>
    </row>
    <row r="11">
      <c r="A11" s="9" t="inlineStr">
        <is>
          <t>Program conceput de autor.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4. Statistici descriptive pentru întregul lot (testarea inițială și finală)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Vârsta (ani)</t>
        </is>
      </c>
      <c r="B4" s="12">
        <f>COUNT('Date brute'!$C$2:$C$41)</f>
        <v/>
      </c>
      <c r="C4" s="13">
        <f>AVERAGE('Date brute'!$C$2:$C$41)</f>
        <v/>
      </c>
      <c r="D4" s="13">
        <f>STDEV('Date brute'!$C$2:$C$41)</f>
        <v/>
      </c>
      <c r="E4" s="13">
        <f>MIN('Date brute'!$C$2:$C$41)</f>
        <v/>
      </c>
      <c r="F4" s="13">
        <f>MAX('Date brute'!$C$2:$C$41)</f>
        <v/>
      </c>
    </row>
    <row r="5">
      <c r="A5" s="8" t="inlineStr">
        <is>
          <t>Detentă inițială (cm)</t>
        </is>
      </c>
      <c r="B5" s="14">
        <f>COUNT('Date brute'!$D$2:$D$41)</f>
        <v/>
      </c>
      <c r="C5" s="15">
        <f>AVERAGE('Date brute'!$D$2:$D$41)</f>
        <v/>
      </c>
      <c r="D5" s="15">
        <f>STDEV('Date brute'!$D$2:$D$41)</f>
        <v/>
      </c>
      <c r="E5" s="15">
        <f>MIN('Date brute'!$D$2:$D$41)</f>
        <v/>
      </c>
      <c r="F5" s="15">
        <f>MAX('Date brute'!$D$2:$D$41)</f>
        <v/>
      </c>
    </row>
    <row r="6">
      <c r="A6" t="inlineStr">
        <is>
          <t>Detentă finală (cm)</t>
        </is>
      </c>
      <c r="B6" s="12">
        <f>COUNT('Date brute'!$H$2:$H$41)</f>
        <v/>
      </c>
      <c r="C6" s="13">
        <f>AVERAGE('Date brute'!$H$2:$H$41)</f>
        <v/>
      </c>
      <c r="D6" s="13">
        <f>STDEV('Date brute'!$H$2:$H$41)</f>
        <v/>
      </c>
      <c r="E6" s="13">
        <f>MIN('Date brute'!$H$2:$H$41)</f>
        <v/>
      </c>
      <c r="F6" s="13">
        <f>MAX('Date brute'!$H$2:$H$41)</f>
        <v/>
      </c>
    </row>
    <row r="7">
      <c r="A7" s="8" t="inlineStr">
        <is>
          <t>Lungime inițială (cm)</t>
        </is>
      </c>
      <c r="B7" s="14">
        <f>COUNT('Date brute'!$F$2:$F$41)</f>
        <v/>
      </c>
      <c r="C7" s="15">
        <f>AVERAGE('Date brute'!$F$2:$F$41)</f>
        <v/>
      </c>
      <c r="D7" s="15">
        <f>STDEV('Date brute'!$F$2:$F$41)</f>
        <v/>
      </c>
      <c r="E7" s="15">
        <f>MIN('Date brute'!$F$2:$F$41)</f>
        <v/>
      </c>
      <c r="F7" s="15">
        <f>MAX('Date brute'!$F$2:$F$41)</f>
        <v/>
      </c>
    </row>
    <row r="8">
      <c r="A8" t="inlineStr">
        <is>
          <t>Lungime finală (cm)</t>
        </is>
      </c>
      <c r="B8" s="12">
        <f>COUNT('Date brute'!$I$2:$I$41)</f>
        <v/>
      </c>
      <c r="C8" s="13">
        <f>AVERAGE('Date brute'!$I$2:$I$41)</f>
        <v/>
      </c>
      <c r="D8" s="13">
        <f>STDEV('Date brute'!$I$2:$I$41)</f>
        <v/>
      </c>
      <c r="E8" s="13">
        <f>MIN('Date brute'!$I$2:$I$41)</f>
        <v/>
      </c>
      <c r="F8" s="13">
        <f>MAX('Date brute'!$I$2:$I$41)</f>
        <v/>
      </c>
    </row>
    <row r="9"/>
    <row r="10">
      <c r="A10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5. Detenta verticală (CMJ) pe grupe: testarea inițială, finală și câștigul</t>
        </is>
      </c>
    </row>
    <row r="2"/>
    <row r="3">
      <c r="A3" s="6" t="inlineStr">
        <is>
          <t>Variabila</t>
        </is>
      </c>
      <c r="B3" s="6" t="inlineStr">
        <is>
          <t>Experimentală: M (AS)</t>
        </is>
      </c>
      <c r="C3" s="6" t="inlineStr">
        <is>
          <t>Control: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Detentă inițială (cm)</t>
        </is>
      </c>
      <c r="B4" t="inlineStr">
        <is>
          <t>36,08 (4,12)</t>
        </is>
      </c>
      <c r="C4" t="inlineStr">
        <is>
          <t>35,94 (5,04)</t>
        </is>
      </c>
      <c r="D4" t="inlineStr">
        <is>
          <t>0,10</t>
        </is>
      </c>
      <c r="E4" t="inlineStr">
        <is>
          <t>38</t>
        </is>
      </c>
      <c r="F4" t="inlineStr">
        <is>
          <t>0,924</t>
        </is>
      </c>
      <c r="G4" t="inlineStr">
        <is>
          <t>0,03</t>
        </is>
      </c>
    </row>
    <row r="5">
      <c r="A5" s="8" t="inlineStr">
        <is>
          <t>Detentă finală (cm)</t>
        </is>
      </c>
      <c r="B5" s="8" t="inlineStr">
        <is>
          <t>40,30 (4,00)</t>
        </is>
      </c>
      <c r="C5" s="8" t="inlineStr">
        <is>
          <t>37,55 (4,74)</t>
        </is>
      </c>
      <c r="D5" s="8" t="inlineStr">
        <is>
          <t>1,99</t>
        </is>
      </c>
      <c r="E5" s="8" t="inlineStr">
        <is>
          <t>38</t>
        </is>
      </c>
      <c r="F5" s="8" t="inlineStr">
        <is>
          <t>0,054</t>
        </is>
      </c>
      <c r="G5" s="8" t="inlineStr">
        <is>
          <t>0,63</t>
        </is>
      </c>
    </row>
    <row r="6">
      <c r="A6" t="inlineStr">
        <is>
          <t>Câștig detentă (cm)</t>
        </is>
      </c>
      <c r="B6" t="inlineStr">
        <is>
          <t>4,21 (1,61)</t>
        </is>
      </c>
      <c r="C6" t="inlineStr">
        <is>
          <t>1,61 (1,58)</t>
        </is>
      </c>
      <c r="D6" t="inlineStr">
        <is>
          <t>5,16</t>
        </is>
      </c>
      <c r="E6" t="inlineStr">
        <is>
          <t>38</t>
        </is>
      </c>
      <c r="F6" t="inlineStr">
        <is>
          <t>&lt; 0,001</t>
        </is>
      </c>
      <c r="G6" t="inlineStr">
        <is>
          <t>1,63</t>
        </is>
      </c>
    </row>
    <row r="7"/>
    <row r="8">
      <c r="A8" s="9" t="inlineStr">
        <is>
          <t>n Experimentală = 21, n Control = 19.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Săritura în lungime de pe loc pe grupe: testarea inițială, finală și câștigul</t>
        </is>
      </c>
    </row>
    <row r="2"/>
    <row r="3">
      <c r="A3" s="6" t="inlineStr">
        <is>
          <t>Variabila</t>
        </is>
      </c>
      <c r="B3" s="6" t="inlineStr">
        <is>
          <t>Experimentală: M (AS)</t>
        </is>
      </c>
      <c r="C3" s="6" t="inlineStr">
        <is>
          <t>Control: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Lungime inițială (cm)</t>
        </is>
      </c>
      <c r="B4" t="inlineStr">
        <is>
          <t>215,24 (11,09)</t>
        </is>
      </c>
      <c r="C4" t="inlineStr">
        <is>
          <t>212,63 (17,26)</t>
        </is>
      </c>
      <c r="D4" t="inlineStr">
        <is>
          <t>0,57</t>
        </is>
      </c>
      <c r="E4" t="inlineStr">
        <is>
          <t>38</t>
        </is>
      </c>
      <c r="F4" t="inlineStr">
        <is>
          <t>0,569</t>
        </is>
      </c>
      <c r="G4" t="inlineStr">
        <is>
          <t>0,18</t>
        </is>
      </c>
    </row>
    <row r="5">
      <c r="A5" s="8" t="inlineStr">
        <is>
          <t>Lungime finală (cm)</t>
        </is>
      </c>
      <c r="B5" s="8" t="inlineStr">
        <is>
          <t>224,86 (10,73)</t>
        </is>
      </c>
      <c r="C5" s="8" t="inlineStr">
        <is>
          <t>215,16 (17,24)</t>
        </is>
      </c>
      <c r="D5" s="8" t="inlineStr">
        <is>
          <t>2,16</t>
        </is>
      </c>
      <c r="E5" s="8" t="inlineStr">
        <is>
          <t>38</t>
        </is>
      </c>
      <c r="F5" s="8" t="inlineStr">
        <is>
          <t>0,037</t>
        </is>
      </c>
      <c r="G5" s="8" t="inlineStr">
        <is>
          <t>0,68</t>
        </is>
      </c>
    </row>
    <row r="6">
      <c r="A6" t="inlineStr">
        <is>
          <t>Câștig lungime (cm)</t>
        </is>
      </c>
      <c r="B6" t="inlineStr">
        <is>
          <t>9,62 (4,19)</t>
        </is>
      </c>
      <c r="C6" t="inlineStr">
        <is>
          <t>2,53 (5,58)</t>
        </is>
      </c>
      <c r="D6" t="inlineStr">
        <is>
          <t>4,57</t>
        </is>
      </c>
      <c r="E6" t="inlineStr">
        <is>
          <t>38</t>
        </is>
      </c>
      <c r="F6" t="inlineStr">
        <is>
          <t>&lt; 0,001</t>
        </is>
      </c>
      <c r="G6" t="inlineStr">
        <is>
          <t>1,45</t>
        </is>
      </c>
    </row>
    <row r="7"/>
    <row r="8">
      <c r="A8" s="9" t="inlineStr">
        <is>
          <t>n Experimentală = 21, n Control = 19.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10" customWidth="1" min="5" max="5"/>
  </cols>
  <sheetData>
    <row r="1">
      <c r="A1" s="7" t="inlineStr">
        <is>
          <t>Tabelul 7. Corelațiile dintre nivelul inițial și câștiguri (întregul lot)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</row>
    <row r="4">
      <c r="A4" t="inlineStr">
        <is>
          <t>1. Detentă inițială (cm)</t>
        </is>
      </c>
      <c r="B4" t="inlineStr">
        <is>
          <t>—</t>
        </is>
      </c>
      <c r="C4" t="inlineStr"/>
      <c r="D4" t="inlineStr"/>
      <c r="E4" t="inlineStr"/>
    </row>
    <row r="5">
      <c r="A5" s="8" t="inlineStr">
        <is>
          <t>2. Câștig detentă (cm)</t>
        </is>
      </c>
      <c r="B5" s="15">
        <f>CORREL('Date brute'!$E$2:$E$41,'Date brute'!$D$2:$D$41)</f>
        <v/>
      </c>
      <c r="C5" s="8" t="inlineStr">
        <is>
          <t>—</t>
        </is>
      </c>
      <c r="D5" s="8" t="inlineStr"/>
      <c r="E5" s="8" t="inlineStr"/>
    </row>
    <row r="6">
      <c r="A6" t="inlineStr">
        <is>
          <t>3. Lungime inițială (cm)</t>
        </is>
      </c>
      <c r="B6" s="13">
        <f>CORREL('Date brute'!$F$2:$F$41,'Date brute'!$D$2:$D$41)</f>
        <v/>
      </c>
      <c r="C6" s="13">
        <f>CORREL('Date brute'!$F$2:$F$41,'Date brute'!$E$2:$E$41)</f>
        <v/>
      </c>
      <c r="D6" t="inlineStr">
        <is>
          <t>—</t>
        </is>
      </c>
      <c r="E6" t="inlineStr"/>
    </row>
    <row r="7">
      <c r="A7" s="8" t="inlineStr">
        <is>
          <t>4. Câștig lungime (cm)</t>
        </is>
      </c>
      <c r="B7" s="15">
        <f>CORREL('Date brute'!$G$2:$G$41,'Date brute'!$D$2:$D$41)</f>
        <v/>
      </c>
      <c r="C7" s="15">
        <f>CORREL('Date brute'!$G$2:$G$41,'Date brute'!$E$2:$E$41)</f>
        <v/>
      </c>
      <c r="D7" s="15">
        <f>CORREL('Date brute'!$G$2:$G$41,'Date brute'!$F$2:$F$41)</f>
        <v/>
      </c>
      <c r="E7" s="8" t="inlineStr">
        <is>
          <t>—</t>
        </is>
      </c>
    </row>
    <row r="8"/>
    <row r="9">
      <c r="A9" s="9" t="inlineStr">
        <is>
          <t>N = 40. * p &lt; 0,05; ** p &lt; 0,01.</t>
        </is>
      </c>
    </row>
    <row r="10">
      <c r="A10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8. Recomandările autorului pentru antrenorii de juniori</t>
        </is>
      </c>
    </row>
    <row r="2"/>
    <row r="3">
      <c r="A3" s="6" t="inlineStr">
        <is>
          <t>Recomandarea</t>
        </is>
      </c>
      <c r="B3" s="6" t="inlineStr">
        <is>
          <t>Pe ce se sprijină</t>
        </is>
      </c>
    </row>
    <row r="4">
      <c r="A4" t="inlineStr">
        <is>
          <t>Două ședințe pliometrice pe săptămână, la începutul antrenamentului, după încălzire</t>
        </is>
      </c>
      <c r="B4" t="inlineStr">
        <is>
          <t>Câștigul mediu de 4,21 cm la grupa experimentală, față de 1,61 cm la control</t>
        </is>
      </c>
    </row>
    <row r="5">
      <c r="A5" s="8" t="inlineStr">
        <is>
          <t>Creșterea volumului în trepte (60 → 100 de contacte), cu o etapă finală de reducere</t>
        </is>
      </c>
      <c r="B5" s="8" t="inlineStr">
        <is>
          <t>Programul aplicat nu a produs accidentări în cele 16 ședințe</t>
        </is>
      </c>
    </row>
    <row r="6">
      <c r="A6" t="inlineStr">
        <is>
          <t>Învățarea aterizării înainte de săriturile în adâncime</t>
        </is>
      </c>
      <c r="B6" t="inlineStr">
        <is>
          <t>Recomandarea literaturii pentru juniori (Tabelul 1)</t>
        </is>
      </c>
    </row>
    <row r="7">
      <c r="A7" s="8" t="inlineStr">
        <is>
          <t>Testare intermediară după 4 săptămâni, pentru ajustarea individuală a volumului</t>
        </is>
      </c>
      <c r="B7" s="8" t="inlineStr">
        <is>
          <t>Diferențele individuale mari de progres (Figura 5)</t>
        </is>
      </c>
    </row>
    <row r="8"/>
    <row r="9">
      <c r="A9" s="9" t="inlineStr">
        <is>
          <t>Propunere proprie, pe baza rezultatelor cercetării.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4" customWidth="1" min="3" max="3"/>
  </cols>
  <sheetData>
    <row r="1">
      <c r="A1" s="7" t="inlineStr">
        <is>
          <t>Tabelul 9. Structura unei ședințe de antrenament din săptămâna a 5-a</t>
        </is>
      </c>
    </row>
    <row r="2"/>
    <row r="3">
      <c r="A3" s="6" t="inlineStr">
        <is>
          <t>Partea ședinței</t>
        </is>
      </c>
      <c r="B3" s="6" t="inlineStr">
        <is>
          <t>Conținutul</t>
        </is>
      </c>
      <c r="C3" s="6" t="inlineStr">
        <is>
          <t>Durata (min)</t>
        </is>
      </c>
    </row>
    <row r="4">
      <c r="A4" t="inlineStr">
        <is>
          <t>Încălzire generală</t>
        </is>
      </c>
      <c r="B4" t="inlineStr">
        <is>
          <t>Alergare ușoară, mobilitate articulară, exerciții de alergare</t>
        </is>
      </c>
      <c r="C4" s="10" t="n">
        <v>10</v>
      </c>
    </row>
    <row r="5">
      <c r="A5" s="8" t="inlineStr">
        <is>
          <t>Încălzire specifică</t>
        </is>
      </c>
      <c r="B5" s="8" t="inlineStr">
        <is>
          <t>Sărituri ușoare pe loc, accelerări scurte</t>
        </is>
      </c>
      <c r="C5" s="11" t="n">
        <v>10</v>
      </c>
    </row>
    <row r="6">
      <c r="A6" t="inlineStr">
        <is>
          <t>Pliometrie</t>
        </is>
      </c>
      <c r="B6" t="inlineStr">
        <is>
          <t>Garduri joase (4 × 10); sărituri în adâncime de pe ladă de 30 cm (3 × 10); sărituri pe un picior (3 × 10)</t>
        </is>
      </c>
      <c r="C6" s="10" t="n">
        <v>20</v>
      </c>
    </row>
    <row r="7">
      <c r="A7" s="8" t="inlineStr">
        <is>
          <t>Pregătire tehnico-tactică</t>
        </is>
      </c>
      <c r="B7" s="8" t="inlineStr">
        <is>
          <t>Conținutul obișnuit al antrenamentului de baschet</t>
        </is>
      </c>
      <c r="C7" s="11" t="n">
        <v>40</v>
      </c>
    </row>
    <row r="8">
      <c r="A8" t="inlineStr">
        <is>
          <t>Revenire</t>
        </is>
      </c>
      <c r="B8" t="inlineStr">
        <is>
          <t>Alergare ușoară, stretching</t>
        </is>
      </c>
      <c r="C8" s="10" t="n">
        <v>10</v>
      </c>
    </row>
    <row r="9">
      <c r="A9" s="8" t="inlineStr">
        <is>
          <t>Total</t>
        </is>
      </c>
      <c r="B9" s="8" t="inlineStr"/>
      <c r="C9" s="11">
        <f>SUM(C4:C8)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Plan conceput de autor.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0" customWidth="1" min="3" max="3"/>
  </cols>
  <sheetData>
    <row r="1">
      <c r="A1" s="7" t="inlineStr">
        <is>
          <t>Figura 3. Volumul programului: contacte pe ședință, pe etape</t>
        </is>
      </c>
    </row>
    <row r="2"/>
    <row r="3">
      <c r="A3" s="6" t="inlineStr">
        <is>
          <t>Categorie</t>
        </is>
      </c>
      <c r="B3" s="6" t="inlineStr">
        <is>
          <t>Contacte pe ședință</t>
        </is>
      </c>
    </row>
    <row r="4">
      <c r="A4" t="inlineStr">
        <is>
          <t>Săpt. 1–2</t>
        </is>
      </c>
      <c r="B4" t="n">
        <v>60</v>
      </c>
    </row>
    <row r="5">
      <c r="A5" t="inlineStr">
        <is>
          <t>Săpt. 3–4</t>
        </is>
      </c>
      <c r="B5" t="n">
        <v>80</v>
      </c>
    </row>
    <row r="6">
      <c r="A6" t="inlineStr">
        <is>
          <t>Săpt. 5–6</t>
        </is>
      </c>
      <c r="B6" t="n">
        <v>100</v>
      </c>
    </row>
    <row r="7">
      <c r="A7" t="inlineStr">
        <is>
          <t>Săpt. 7–8</t>
        </is>
      </c>
      <c r="B7" t="n">
        <v>80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4. Evoluția detentei medii de la testarea inițială la cea finală, pe grupe (cm)</t>
        </is>
      </c>
    </row>
    <row r="2"/>
    <row r="3">
      <c r="A3" s="6" t="inlineStr">
        <is>
          <t>Categorie</t>
        </is>
      </c>
      <c r="B3" s="6" t="inlineStr">
        <is>
          <t>Experimentală</t>
        </is>
      </c>
      <c r="C3" s="6" t="inlineStr">
        <is>
          <t>Control</t>
        </is>
      </c>
    </row>
    <row r="4">
      <c r="A4" t="inlineStr">
        <is>
          <t>Detentă inițială (cm)</t>
        </is>
      </c>
      <c r="B4" t="n">
        <v>36.08</v>
      </c>
      <c r="C4" t="n">
        <v>35.94</v>
      </c>
    </row>
    <row r="5">
      <c r="A5" t="inlineStr">
        <is>
          <t>Detentă finală (cm)</t>
        </is>
      </c>
      <c r="B5" t="n">
        <v>40.3</v>
      </c>
      <c r="C5" t="n">
        <v>37.55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6. Evoluția săriturii în lungime de pe loc, pe grupe (cm, medii)</t>
        </is>
      </c>
    </row>
    <row r="2"/>
    <row r="3">
      <c r="A3" s="6" t="inlineStr">
        <is>
          <t>Categorie</t>
        </is>
      </c>
      <c r="B3" s="6" t="inlineStr">
        <is>
          <t>Experimentală</t>
        </is>
      </c>
      <c r="C3" s="6" t="inlineStr">
        <is>
          <t>Control</t>
        </is>
      </c>
    </row>
    <row r="4">
      <c r="A4" t="inlineStr">
        <is>
          <t>Lungime inițială (cm)</t>
        </is>
      </c>
      <c r="B4" t="n">
        <v>215.24</v>
      </c>
      <c r="C4" t="n">
        <v>212.63</v>
      </c>
    </row>
    <row r="5">
      <c r="A5" t="inlineStr">
        <is>
          <t>Lungime finală (cm)</t>
        </is>
      </c>
      <c r="B5" t="n">
        <v>224.86</v>
      </c>
      <c r="C5" t="n">
        <v>215.16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0" customWidth="1" min="3" max="3"/>
  </cols>
  <sheetData>
    <row r="1">
      <c r="A1" s="7" t="inlineStr">
        <is>
          <t>Figura 7. Relația dintre detenta inițială și câștigul de detentă</t>
        </is>
      </c>
    </row>
    <row r="2"/>
    <row r="3">
      <c r="A3" s="6" t="inlineStr">
        <is>
          <t>Detentă inițială (cm)</t>
        </is>
      </c>
      <c r="B3" s="6" t="inlineStr">
        <is>
          <t>Câștig detentă (cm)</t>
        </is>
      </c>
    </row>
    <row r="4">
      <c r="A4" t="n">
        <v>39.1</v>
      </c>
      <c r="B4" t="n">
        <v>5.9</v>
      </c>
    </row>
    <row r="5">
      <c r="A5" t="n">
        <v>39.4</v>
      </c>
      <c r="B5" t="n">
        <v>2.2</v>
      </c>
    </row>
    <row r="6">
      <c r="A6" t="n">
        <v>38.7</v>
      </c>
      <c r="B6" t="n">
        <v>3.1</v>
      </c>
    </row>
    <row r="7">
      <c r="A7" t="n">
        <v>39.7</v>
      </c>
      <c r="B7" t="n">
        <v>2</v>
      </c>
    </row>
    <row r="8">
      <c r="A8" t="n">
        <v>39.8</v>
      </c>
      <c r="B8" t="n">
        <v>5.1</v>
      </c>
    </row>
    <row r="9">
      <c r="A9" t="n">
        <v>27.4</v>
      </c>
      <c r="B9" t="n">
        <v>5.2</v>
      </c>
    </row>
    <row r="10">
      <c r="A10" t="n">
        <v>32.3</v>
      </c>
      <c r="B10" t="n">
        <v>5.8</v>
      </c>
    </row>
    <row r="11">
      <c r="A11" t="n">
        <v>38.1</v>
      </c>
      <c r="B11" t="n">
        <v>3.5</v>
      </c>
    </row>
    <row r="12">
      <c r="A12" t="n">
        <v>38.8</v>
      </c>
      <c r="B12" t="n">
        <v>0.2</v>
      </c>
    </row>
    <row r="13">
      <c r="A13" t="n">
        <v>28.5</v>
      </c>
      <c r="B13" t="n">
        <v>1.8</v>
      </c>
    </row>
    <row r="14">
      <c r="A14" t="n">
        <v>41.5</v>
      </c>
      <c r="B14" t="n">
        <v>1.5</v>
      </c>
    </row>
    <row r="15">
      <c r="A15" t="n">
        <v>33.7</v>
      </c>
      <c r="B15" t="n">
        <v>0.1</v>
      </c>
    </row>
    <row r="16">
      <c r="A16" t="n">
        <v>34.7</v>
      </c>
      <c r="B16" t="n">
        <v>7.5</v>
      </c>
    </row>
    <row r="17">
      <c r="A17" t="n">
        <v>37.2</v>
      </c>
      <c r="B17" t="n">
        <v>4.4</v>
      </c>
    </row>
    <row r="18">
      <c r="A18" t="n">
        <v>39.5</v>
      </c>
      <c r="B18" t="n">
        <v>3.4</v>
      </c>
    </row>
    <row r="19">
      <c r="A19" t="n">
        <v>28.9</v>
      </c>
      <c r="B19" t="n">
        <v>3.3</v>
      </c>
    </row>
    <row r="20">
      <c r="A20" t="n">
        <v>40.7</v>
      </c>
      <c r="B20" t="n">
        <v>5.2</v>
      </c>
    </row>
    <row r="21">
      <c r="A21" t="n">
        <v>36.2</v>
      </c>
      <c r="B21" t="n">
        <v>2.4</v>
      </c>
    </row>
    <row r="22">
      <c r="A22" t="n">
        <v>32.1</v>
      </c>
      <c r="B22" t="n">
        <v>5.5</v>
      </c>
    </row>
    <row r="23">
      <c r="A23" t="n">
        <v>34.5</v>
      </c>
      <c r="B23" t="n">
        <v>4.2</v>
      </c>
    </row>
    <row r="24">
      <c r="A24" t="n">
        <v>26</v>
      </c>
      <c r="B24" t="n">
        <v>2.7</v>
      </c>
    </row>
    <row r="25">
      <c r="A25" t="n">
        <v>32.7</v>
      </c>
      <c r="B25" t="n">
        <v>2.2</v>
      </c>
    </row>
    <row r="26">
      <c r="A26" t="n">
        <v>36.7</v>
      </c>
      <c r="B26" t="n">
        <v>0.2</v>
      </c>
    </row>
    <row r="27">
      <c r="A27" t="n">
        <v>32.4</v>
      </c>
      <c r="B27" t="n">
        <v>2.7</v>
      </c>
    </row>
    <row r="28">
      <c r="A28" t="n">
        <v>34.3</v>
      </c>
      <c r="B28" t="n">
        <v>1.5</v>
      </c>
    </row>
    <row r="29">
      <c r="A29" t="n">
        <v>35.2</v>
      </c>
      <c r="B29" t="n">
        <v>-0.7</v>
      </c>
    </row>
    <row r="30">
      <c r="A30" t="n">
        <v>36.1</v>
      </c>
      <c r="B30" t="n">
        <v>0.8</v>
      </c>
    </row>
    <row r="31">
      <c r="A31" t="n">
        <v>40.8</v>
      </c>
      <c r="B31" t="n">
        <v>0.7</v>
      </c>
    </row>
    <row r="32">
      <c r="A32" t="n">
        <v>35.7</v>
      </c>
      <c r="B32" t="n">
        <v>2.9</v>
      </c>
    </row>
    <row r="33">
      <c r="A33" t="n">
        <v>34.6</v>
      </c>
      <c r="B33" t="n">
        <v>5.4</v>
      </c>
    </row>
    <row r="34">
      <c r="A34" t="n">
        <v>38.5</v>
      </c>
      <c r="B34" t="n">
        <v>2.8</v>
      </c>
    </row>
    <row r="35">
      <c r="A35" t="n">
        <v>45.9</v>
      </c>
      <c r="B35" t="n">
        <v>1.1</v>
      </c>
    </row>
    <row r="36">
      <c r="A36" t="n">
        <v>34.2</v>
      </c>
      <c r="B36" t="n">
        <v>1.9</v>
      </c>
    </row>
    <row r="37">
      <c r="A37" t="n">
        <v>38.3</v>
      </c>
      <c r="B37" t="n">
        <v>5.8</v>
      </c>
    </row>
    <row r="38">
      <c r="A38" t="n">
        <v>28.2</v>
      </c>
      <c r="B38" t="n">
        <v>6.1</v>
      </c>
    </row>
    <row r="39">
      <c r="A39" t="n">
        <v>42.4</v>
      </c>
      <c r="B39" t="n">
        <v>-1.1</v>
      </c>
    </row>
    <row r="40">
      <c r="A40" t="n">
        <v>39.1</v>
      </c>
      <c r="B40" t="n">
        <v>4.1</v>
      </c>
    </row>
    <row r="41">
      <c r="A41" t="n">
        <v>42.3</v>
      </c>
      <c r="B41" t="n">
        <v>2.8</v>
      </c>
    </row>
    <row r="42">
      <c r="A42" t="n">
        <v>35.6</v>
      </c>
      <c r="B42" t="n">
        <v>2.9</v>
      </c>
    </row>
    <row r="43">
      <c r="A43" t="n">
        <v>30.8</v>
      </c>
      <c r="B43" t="n">
        <v>1.9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