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4" sheetId="13" state="visible" r:id="rId13"/>
    <sheet name="Figura 5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3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Distribuția ratei șomajului tinerilor în cele 80 de regiuni simulate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3'!$A$4:$A$15</f>
            </numRef>
          </cat>
          <val>
            <numRef>
              <f>'Figura 3'!$B$4:$B$15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Abandonul școlar timpuriu și rata șomajului tinerilor</a:t>
            </a:r>
          </a:p>
        </rich>
      </tx>
    </title>
    <plotArea>
      <scatterChart>
        <ser>
          <idx val="0"/>
          <order val="0"/>
          <tx>
            <v>Rata șomajului tinerilor (%)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4'!$A$4:$A$83</f>
            </numRef>
          </xVal>
          <yVal>
            <numRef>
              <f>'Figura 4'!$B$4:$B$83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Abandon școlar timpuriu (%)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Rata șomajului tinerilor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PIB-ul pe locuitor și rata șomajului tinerilor</a:t>
            </a:r>
          </a:p>
        </rich>
      </tx>
    </title>
    <plotArea>
      <scatterChart>
        <ser>
          <idx val="0"/>
          <order val="0"/>
          <tx>
            <v>Rata șomajului tinerilor (%)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5'!$A$4:$A$83</f>
            </numRef>
          </xVal>
          <yVal>
            <numRef>
              <f>'Figura 5'!$B$4:$B$83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PIB pe locuitor (mii lei)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Rata șomajului tinerilor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Economie &amp; ASE</t>
        </is>
      </c>
    </row>
    <row r="2">
      <c r="A2" s="2" t="inlineStr">
        <is>
          <t>Factorii care influențează șomajul în rândul tinerilor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80 de respondenți/observații simulate, câte un rând pentru fiecare.</t>
        </is>
      </c>
    </row>
    <row r="12">
      <c r="A12" t="inlineStr">
        <is>
          <t>• Tabelul 1: Studii anterioare despre determinanții șomajului tinerilor (exemple fictive)</t>
        </is>
      </c>
    </row>
    <row r="13">
      <c r="A13" t="inlineStr">
        <is>
          <t>• Tabelul 2: Variabilele modelului și semnul așteptat al influenței</t>
        </is>
      </c>
    </row>
    <row r="14">
      <c r="A14" t="inlineStr">
        <is>
          <t>• Tabelul 3: Distribuția regiunilor după tip</t>
        </is>
      </c>
    </row>
    <row r="15">
      <c r="A15" t="inlineStr">
        <is>
          <t>• Tabelul 4: Statistici descriptive pentru variabilele modelului (80 de regiuni simulate)</t>
        </is>
      </c>
    </row>
    <row r="16">
      <c r="A16" t="inlineStr">
        <is>
          <t>• Tabelul 5: Matricea corelațiilor Pearson</t>
        </is>
      </c>
    </row>
    <row r="17">
      <c r="A17" t="inlineStr">
        <is>
          <t>• Tabelul 6: Rata șomajului tinerilor în funcție de tipul regiunii</t>
        </is>
      </c>
    </row>
    <row r="18">
      <c r="A18" t="inlineStr">
        <is>
          <t>• Tabelul 7: Modelul de regresie liniară multiplă pentru rata șomajului tinerilor (MCMMP)</t>
        </is>
      </c>
    </row>
    <row r="19">
      <c r="A19" t="inlineStr">
        <is>
          <t>• Tabelul 8: Recomandări de politică economică formulate pe baza rezultatelor</t>
        </is>
      </c>
    </row>
    <row r="20">
      <c r="A20" t="inlineStr">
        <is>
          <t>• Tabelul 9: Primele 5 observații din baza de date simulată</t>
        </is>
      </c>
    </row>
    <row r="21">
      <c r="A21" t="inlineStr">
        <is>
          <t>• Figura 3: Distribuția ratei șomajului tinerilor în cele 80 de regiuni simulate (grafic Excel)</t>
        </is>
      </c>
    </row>
    <row r="22">
      <c r="A22" t="inlineStr">
        <is>
          <t>• Figura 4: Abandonul școlar timpuriu și rata șomajului tinerilor (grafic Excel)</t>
        </is>
      </c>
    </row>
    <row r="23">
      <c r="A23" t="inlineStr">
        <is>
          <t>• Figura 5: PIB-ul pe locuitor și rata șomajului tinerilor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27" customWidth="1" min="3" max="3"/>
    <col width="29" customWidth="1" min="4" max="4"/>
    <col width="28" customWidth="1" min="5" max="5"/>
    <col width="39" customWidth="1" min="6" max="6"/>
    <col width="30" customWidth="1" min="7" max="7"/>
  </cols>
  <sheetData>
    <row r="1">
      <c r="A1" s="6" t="inlineStr">
        <is>
          <t>Nr.</t>
        </is>
      </c>
      <c r="B1" s="6" t="inlineStr">
        <is>
          <t>Tipul regiunii</t>
        </is>
      </c>
      <c r="C1" s="6" t="inlineStr">
        <is>
          <t>PIB pe locuitor (mii lei)</t>
        </is>
      </c>
      <c r="D1" s="6" t="inlineStr">
        <is>
          <t>Abandon școlar timpuriu (%)</t>
        </is>
      </c>
      <c r="E1" s="6" t="inlineStr">
        <is>
          <t>Ocupare în agricultură (%)</t>
        </is>
      </c>
      <c r="F1" s="6" t="inlineStr">
        <is>
          <t>Învățământ dual (locuri/1 000 tineri)</t>
        </is>
      </c>
      <c r="G1" s="6" t="inlineStr">
        <is>
          <t>Rata șomajului tinerilor (%)</t>
        </is>
      </c>
    </row>
    <row r="2">
      <c r="A2" t="n">
        <v>1</v>
      </c>
      <c r="B2" t="inlineStr">
        <is>
          <t>Predominant urbană</t>
        </is>
      </c>
      <c r="C2" t="n">
        <v>80.7</v>
      </c>
      <c r="D2" t="n">
        <v>10.8</v>
      </c>
      <c r="E2" t="n">
        <v>21.3</v>
      </c>
      <c r="F2" t="n">
        <v>14.6</v>
      </c>
      <c r="G2" t="n">
        <v>20.2</v>
      </c>
    </row>
    <row r="3">
      <c r="A3" t="n">
        <v>2</v>
      </c>
      <c r="B3" t="inlineStr">
        <is>
          <t>Predominant urbană</t>
        </is>
      </c>
      <c r="C3" t="n">
        <v>74.40000000000001</v>
      </c>
      <c r="D3" t="n">
        <v>9.9</v>
      </c>
      <c r="E3" t="n">
        <v>10.4</v>
      </c>
      <c r="F3" t="n">
        <v>9.1</v>
      </c>
      <c r="G3" t="n">
        <v>15.7</v>
      </c>
    </row>
    <row r="4">
      <c r="A4" t="n">
        <v>3</v>
      </c>
      <c r="B4" t="inlineStr">
        <is>
          <t>Predominant rurală</t>
        </is>
      </c>
      <c r="C4" t="n">
        <v>30</v>
      </c>
      <c r="D4" t="n">
        <v>15.8</v>
      </c>
      <c r="E4" t="n">
        <v>23.6</v>
      </c>
      <c r="F4" t="n">
        <v>9.6</v>
      </c>
      <c r="G4" t="n">
        <v>19.5</v>
      </c>
    </row>
    <row r="5">
      <c r="A5" t="n">
        <v>4</v>
      </c>
      <c r="B5" t="inlineStr">
        <is>
          <t>Intermediară</t>
        </is>
      </c>
      <c r="C5" t="n">
        <v>97</v>
      </c>
      <c r="D5" t="n">
        <v>15.1</v>
      </c>
      <c r="E5" t="n">
        <v>12.2</v>
      </c>
      <c r="F5" t="n">
        <v>10.6</v>
      </c>
      <c r="G5" t="n">
        <v>9.4</v>
      </c>
    </row>
    <row r="6">
      <c r="A6" t="n">
        <v>5</v>
      </c>
      <c r="B6" t="inlineStr">
        <is>
          <t>Predominant urbană</t>
        </is>
      </c>
      <c r="C6" t="n">
        <v>94.5</v>
      </c>
      <c r="D6" t="n">
        <v>9.9</v>
      </c>
      <c r="E6" t="n">
        <v>9.6</v>
      </c>
      <c r="F6" t="n">
        <v>11.2</v>
      </c>
      <c r="G6" t="n">
        <v>12</v>
      </c>
    </row>
    <row r="7">
      <c r="A7" t="n">
        <v>6</v>
      </c>
      <c r="B7" t="inlineStr">
        <is>
          <t>Intermediară</t>
        </is>
      </c>
      <c r="C7" t="n">
        <v>80.5</v>
      </c>
      <c r="D7" t="n">
        <v>12.2</v>
      </c>
      <c r="E7" t="n">
        <v>27.9</v>
      </c>
      <c r="F7" t="n">
        <v>5.2</v>
      </c>
      <c r="G7" t="n">
        <v>23.7</v>
      </c>
    </row>
    <row r="8">
      <c r="A8" t="n">
        <v>7</v>
      </c>
      <c r="B8" t="inlineStr">
        <is>
          <t>Intermediară</t>
        </is>
      </c>
      <c r="C8" t="n">
        <v>87.3</v>
      </c>
      <c r="D8" t="n">
        <v>15.7</v>
      </c>
      <c r="E8" t="n">
        <v>16.3</v>
      </c>
      <c r="F8" t="n">
        <v>4.3</v>
      </c>
      <c r="G8" t="n">
        <v>20.7</v>
      </c>
    </row>
    <row r="9">
      <c r="A9" t="n">
        <v>8</v>
      </c>
      <c r="B9" t="inlineStr">
        <is>
          <t>Predominant urbană</t>
        </is>
      </c>
      <c r="C9" t="n">
        <v>87.3</v>
      </c>
      <c r="D9" t="n">
        <v>15</v>
      </c>
      <c r="E9" t="n">
        <v>8.300000000000001</v>
      </c>
      <c r="F9" t="n">
        <v>9.800000000000001</v>
      </c>
      <c r="G9" t="n">
        <v>13.2</v>
      </c>
    </row>
    <row r="10">
      <c r="A10" t="n">
        <v>9</v>
      </c>
      <c r="B10" t="inlineStr">
        <is>
          <t>Predominant rurală</t>
        </is>
      </c>
      <c r="C10" t="n">
        <v>43.7</v>
      </c>
      <c r="D10" t="n">
        <v>23.3</v>
      </c>
      <c r="E10" t="n">
        <v>19.7</v>
      </c>
      <c r="F10" t="n">
        <v>3.5</v>
      </c>
      <c r="G10" t="n">
        <v>33.6</v>
      </c>
    </row>
    <row r="11">
      <c r="A11" t="n">
        <v>10</v>
      </c>
      <c r="B11" t="inlineStr">
        <is>
          <t>Predominant urbană</t>
        </is>
      </c>
      <c r="C11" t="n">
        <v>66.8</v>
      </c>
      <c r="D11" t="n">
        <v>5.1</v>
      </c>
      <c r="E11" t="n">
        <v>19.2</v>
      </c>
      <c r="F11" t="n">
        <v>5.9</v>
      </c>
      <c r="G11" t="n">
        <v>20.4</v>
      </c>
    </row>
    <row r="12">
      <c r="A12" t="n">
        <v>11</v>
      </c>
      <c r="B12" t="inlineStr">
        <is>
          <t>Intermediară</t>
        </is>
      </c>
      <c r="C12" t="n">
        <v>52.8</v>
      </c>
      <c r="D12" t="n">
        <v>18.9</v>
      </c>
      <c r="E12" t="n">
        <v>37.8</v>
      </c>
      <c r="F12" t="n">
        <v>13.2</v>
      </c>
      <c r="G12" t="n">
        <v>25.8</v>
      </c>
    </row>
    <row r="13">
      <c r="A13" t="n">
        <v>12</v>
      </c>
      <c r="B13" t="inlineStr">
        <is>
          <t>Intermediară</t>
        </is>
      </c>
      <c r="C13" t="n">
        <v>91.5</v>
      </c>
      <c r="D13" t="n">
        <v>9.800000000000001</v>
      </c>
      <c r="E13" t="n">
        <v>12.8</v>
      </c>
      <c r="F13" t="n">
        <v>12.1</v>
      </c>
      <c r="G13" t="n">
        <v>16.6</v>
      </c>
    </row>
    <row r="14">
      <c r="A14" t="n">
        <v>13</v>
      </c>
      <c r="B14" t="inlineStr">
        <is>
          <t>Intermediară</t>
        </is>
      </c>
      <c r="C14" t="n">
        <v>41</v>
      </c>
      <c r="D14" t="n">
        <v>16.8</v>
      </c>
      <c r="E14" t="n">
        <v>26.3</v>
      </c>
      <c r="F14" t="n">
        <v>23.7</v>
      </c>
      <c r="G14" t="n">
        <v>23.8</v>
      </c>
    </row>
    <row r="15">
      <c r="A15" t="n">
        <v>14</v>
      </c>
      <c r="B15" t="inlineStr">
        <is>
          <t>Intermediară</t>
        </is>
      </c>
      <c r="C15" t="n">
        <v>56.4</v>
      </c>
      <c r="D15" t="n">
        <v>18.5</v>
      </c>
      <c r="E15" t="n">
        <v>25.3</v>
      </c>
      <c r="F15" t="n">
        <v>14.7</v>
      </c>
      <c r="G15" t="n">
        <v>22.8</v>
      </c>
    </row>
    <row r="16">
      <c r="A16" t="n">
        <v>15</v>
      </c>
      <c r="B16" t="inlineStr">
        <is>
          <t>Predominant rurală</t>
        </is>
      </c>
      <c r="C16" t="n">
        <v>49.3</v>
      </c>
      <c r="D16" t="n">
        <v>20.2</v>
      </c>
      <c r="E16" t="n">
        <v>23.3</v>
      </c>
      <c r="F16" t="n">
        <v>6.3</v>
      </c>
      <c r="G16" t="n">
        <v>27.5</v>
      </c>
    </row>
    <row r="17">
      <c r="A17" t="n">
        <v>16</v>
      </c>
      <c r="B17" t="inlineStr">
        <is>
          <t>Predominant rurală</t>
        </is>
      </c>
      <c r="C17" t="n">
        <v>59</v>
      </c>
      <c r="D17" t="n">
        <v>19.1</v>
      </c>
      <c r="E17" t="n">
        <v>36.3</v>
      </c>
      <c r="F17" t="n">
        <v>14.2</v>
      </c>
      <c r="G17" t="n">
        <v>16.6</v>
      </c>
    </row>
    <row r="18">
      <c r="A18" t="n">
        <v>17</v>
      </c>
      <c r="B18" t="inlineStr">
        <is>
          <t>Predominant urbană</t>
        </is>
      </c>
      <c r="C18" t="n">
        <v>91.3</v>
      </c>
      <c r="D18" t="n">
        <v>12.6</v>
      </c>
      <c r="E18" t="n">
        <v>10.6</v>
      </c>
      <c r="F18" t="n">
        <v>14.4</v>
      </c>
      <c r="G18" t="n">
        <v>21.1</v>
      </c>
    </row>
    <row r="19">
      <c r="A19" t="n">
        <v>18</v>
      </c>
      <c r="B19" t="inlineStr">
        <is>
          <t>Intermediară</t>
        </is>
      </c>
      <c r="C19" t="n">
        <v>44.8</v>
      </c>
      <c r="D19" t="n">
        <v>22.8</v>
      </c>
      <c r="E19" t="n">
        <v>29.5</v>
      </c>
      <c r="F19" t="n">
        <v>5.7</v>
      </c>
      <c r="G19" t="n">
        <v>26.9</v>
      </c>
    </row>
    <row r="20">
      <c r="A20" t="n">
        <v>19</v>
      </c>
      <c r="B20" t="inlineStr">
        <is>
          <t>Intermediară</t>
        </is>
      </c>
      <c r="C20" t="n">
        <v>36.2</v>
      </c>
      <c r="D20" t="n">
        <v>15.4</v>
      </c>
      <c r="E20" t="n">
        <v>27.6</v>
      </c>
      <c r="F20" t="n">
        <v>14.1</v>
      </c>
      <c r="G20" t="n">
        <v>29.9</v>
      </c>
    </row>
    <row r="21">
      <c r="A21" t="n">
        <v>20</v>
      </c>
      <c r="B21" t="inlineStr">
        <is>
          <t>Predominant urbană</t>
        </is>
      </c>
      <c r="C21" t="n">
        <v>81</v>
      </c>
      <c r="D21" t="n">
        <v>12.2</v>
      </c>
      <c r="E21" t="n">
        <v>20.5</v>
      </c>
      <c r="F21" t="n">
        <v>7.9</v>
      </c>
      <c r="G21" t="n">
        <v>6.2</v>
      </c>
    </row>
    <row r="22">
      <c r="A22" t="n">
        <v>21</v>
      </c>
      <c r="B22" t="inlineStr">
        <is>
          <t>Predominant urbană</t>
        </is>
      </c>
      <c r="C22" t="n">
        <v>102.7</v>
      </c>
      <c r="D22" t="n">
        <v>14.4</v>
      </c>
      <c r="E22" t="n">
        <v>3.8</v>
      </c>
      <c r="F22" t="n">
        <v>0</v>
      </c>
      <c r="G22" t="n">
        <v>20.9</v>
      </c>
    </row>
    <row r="23">
      <c r="A23" t="n">
        <v>22</v>
      </c>
      <c r="B23" t="inlineStr">
        <is>
          <t>Predominant rurală</t>
        </is>
      </c>
      <c r="C23" t="n">
        <v>68.5</v>
      </c>
      <c r="D23" t="n">
        <v>11.5</v>
      </c>
      <c r="E23" t="n">
        <v>30.8</v>
      </c>
      <c r="F23" t="n">
        <v>14.9</v>
      </c>
      <c r="G23" t="n">
        <v>19.7</v>
      </c>
    </row>
    <row r="24">
      <c r="A24" t="n">
        <v>23</v>
      </c>
      <c r="B24" t="inlineStr">
        <is>
          <t>Predominant urbană</t>
        </is>
      </c>
      <c r="C24" t="n">
        <v>84.90000000000001</v>
      </c>
      <c r="D24" t="n">
        <v>21.7</v>
      </c>
      <c r="E24" t="n">
        <v>14.7</v>
      </c>
      <c r="F24" t="n">
        <v>9</v>
      </c>
      <c r="G24" t="n">
        <v>19.4</v>
      </c>
    </row>
    <row r="25">
      <c r="A25" t="n">
        <v>24</v>
      </c>
      <c r="B25" t="inlineStr">
        <is>
          <t>Intermediară</t>
        </is>
      </c>
      <c r="C25" t="n">
        <v>61.4</v>
      </c>
      <c r="D25" t="n">
        <v>18.8</v>
      </c>
      <c r="E25" t="n">
        <v>21.1</v>
      </c>
      <c r="F25" t="n">
        <v>17.9</v>
      </c>
      <c r="G25" t="n">
        <v>21.3</v>
      </c>
    </row>
    <row r="26">
      <c r="A26" t="n">
        <v>25</v>
      </c>
      <c r="B26" t="inlineStr">
        <is>
          <t>Predominant rurală</t>
        </is>
      </c>
      <c r="C26" t="n">
        <v>60.3</v>
      </c>
      <c r="D26" t="n">
        <v>23.9</v>
      </c>
      <c r="E26" t="n">
        <v>14.9</v>
      </c>
      <c r="F26" t="n">
        <v>7</v>
      </c>
      <c r="G26" t="n">
        <v>28.5</v>
      </c>
    </row>
    <row r="27">
      <c r="A27" t="n">
        <v>26</v>
      </c>
      <c r="B27" t="inlineStr">
        <is>
          <t>Intermediară</t>
        </is>
      </c>
      <c r="C27" t="n">
        <v>62.7</v>
      </c>
      <c r="D27" t="n">
        <v>14.3</v>
      </c>
      <c r="E27" t="n">
        <v>15.8</v>
      </c>
      <c r="F27" t="n">
        <v>4.5</v>
      </c>
      <c r="G27" t="n">
        <v>22.4</v>
      </c>
    </row>
    <row r="28">
      <c r="A28" t="n">
        <v>27</v>
      </c>
      <c r="B28" t="inlineStr">
        <is>
          <t>Intermediară</t>
        </is>
      </c>
      <c r="C28" t="n">
        <v>81.59999999999999</v>
      </c>
      <c r="D28" t="n">
        <v>11.1</v>
      </c>
      <c r="E28" t="n">
        <v>20</v>
      </c>
      <c r="F28" t="n">
        <v>19.7</v>
      </c>
      <c r="G28" t="n">
        <v>9.9</v>
      </c>
    </row>
    <row r="29">
      <c r="A29" t="n">
        <v>28</v>
      </c>
      <c r="B29" t="inlineStr">
        <is>
          <t>Predominant rurală</t>
        </is>
      </c>
      <c r="C29" t="n">
        <v>40.9</v>
      </c>
      <c r="D29" t="n">
        <v>17</v>
      </c>
      <c r="E29" t="n">
        <v>31.9</v>
      </c>
      <c r="F29" t="n">
        <v>3.4</v>
      </c>
      <c r="G29" t="n">
        <v>22.5</v>
      </c>
    </row>
    <row r="30">
      <c r="A30" t="n">
        <v>29</v>
      </c>
      <c r="B30" t="inlineStr">
        <is>
          <t>Predominant urbană</t>
        </is>
      </c>
      <c r="C30" t="n">
        <v>83.40000000000001</v>
      </c>
      <c r="D30" t="n">
        <v>15.7</v>
      </c>
      <c r="E30" t="n">
        <v>20.8</v>
      </c>
      <c r="F30" t="n">
        <v>13</v>
      </c>
      <c r="G30" t="n">
        <v>21.6</v>
      </c>
    </row>
    <row r="31">
      <c r="A31" t="n">
        <v>30</v>
      </c>
      <c r="B31" t="inlineStr">
        <is>
          <t>Predominant rurală</t>
        </is>
      </c>
      <c r="C31" t="n">
        <v>53.1</v>
      </c>
      <c r="D31" t="n">
        <v>12.7</v>
      </c>
      <c r="E31" t="n">
        <v>30.6</v>
      </c>
      <c r="F31" t="n">
        <v>17.1</v>
      </c>
      <c r="G31" t="n">
        <v>22.6</v>
      </c>
    </row>
    <row r="32">
      <c r="A32" t="n">
        <v>31</v>
      </c>
      <c r="B32" t="inlineStr">
        <is>
          <t>Intermediară</t>
        </is>
      </c>
      <c r="C32" t="n">
        <v>76.7</v>
      </c>
      <c r="D32" t="n">
        <v>14.8</v>
      </c>
      <c r="E32" t="n">
        <v>22.1</v>
      </c>
      <c r="F32" t="n">
        <v>12.1</v>
      </c>
      <c r="G32" t="n">
        <v>17.4</v>
      </c>
    </row>
    <row r="33">
      <c r="A33" t="n">
        <v>32</v>
      </c>
      <c r="B33" t="inlineStr">
        <is>
          <t>Predominant urbană</t>
        </is>
      </c>
      <c r="C33" t="n">
        <v>85</v>
      </c>
      <c r="D33" t="n">
        <v>12.4</v>
      </c>
      <c r="E33" t="n">
        <v>15.7</v>
      </c>
      <c r="F33" t="n">
        <v>11.7</v>
      </c>
      <c r="G33" t="n">
        <v>15.3</v>
      </c>
    </row>
    <row r="34">
      <c r="A34" t="n">
        <v>33</v>
      </c>
      <c r="B34" t="inlineStr">
        <is>
          <t>Intermediară</t>
        </is>
      </c>
      <c r="C34" t="n">
        <v>112.5</v>
      </c>
      <c r="D34" t="n">
        <v>17</v>
      </c>
      <c r="E34" t="n">
        <v>14.8</v>
      </c>
      <c r="F34" t="n">
        <v>14.7</v>
      </c>
      <c r="G34" t="n">
        <v>15.6</v>
      </c>
    </row>
    <row r="35">
      <c r="A35" t="n">
        <v>34</v>
      </c>
      <c r="B35" t="inlineStr">
        <is>
          <t>Predominant rurală</t>
        </is>
      </c>
      <c r="C35" t="n">
        <v>81.7</v>
      </c>
      <c r="D35" t="n">
        <v>9.9</v>
      </c>
      <c r="E35" t="n">
        <v>20.1</v>
      </c>
      <c r="F35" t="n">
        <v>16.1</v>
      </c>
      <c r="G35" t="n">
        <v>17.7</v>
      </c>
    </row>
    <row r="36">
      <c r="A36" t="n">
        <v>35</v>
      </c>
      <c r="B36" t="inlineStr">
        <is>
          <t>Predominant urbană</t>
        </is>
      </c>
      <c r="C36" t="n">
        <v>107.7</v>
      </c>
      <c r="D36" t="n">
        <v>15</v>
      </c>
      <c r="E36" t="n">
        <v>9.699999999999999</v>
      </c>
      <c r="F36" t="n">
        <v>9.699999999999999</v>
      </c>
      <c r="G36" t="n">
        <v>10</v>
      </c>
    </row>
    <row r="37">
      <c r="A37" t="n">
        <v>36</v>
      </c>
      <c r="B37" t="inlineStr">
        <is>
          <t>Intermediară</t>
        </is>
      </c>
      <c r="C37" t="n">
        <v>30.7</v>
      </c>
      <c r="D37" t="n">
        <v>14.4</v>
      </c>
      <c r="E37" t="n">
        <v>32.5</v>
      </c>
      <c r="F37" t="n">
        <v>11.2</v>
      </c>
      <c r="G37" t="n">
        <v>14.2</v>
      </c>
    </row>
    <row r="38">
      <c r="A38" t="n">
        <v>37</v>
      </c>
      <c r="B38" t="inlineStr">
        <is>
          <t>Predominant urbană</t>
        </is>
      </c>
      <c r="C38" t="n">
        <v>75</v>
      </c>
      <c r="D38" t="n">
        <v>9.199999999999999</v>
      </c>
      <c r="E38" t="n">
        <v>26.2</v>
      </c>
      <c r="F38" t="n">
        <v>14.3</v>
      </c>
      <c r="G38" t="n">
        <v>13.8</v>
      </c>
    </row>
    <row r="39">
      <c r="A39" t="n">
        <v>38</v>
      </c>
      <c r="B39" t="inlineStr">
        <is>
          <t>Predominant rurală</t>
        </is>
      </c>
      <c r="C39" t="n">
        <v>44.2</v>
      </c>
      <c r="D39" t="n">
        <v>12.9</v>
      </c>
      <c r="E39" t="n">
        <v>26.3</v>
      </c>
      <c r="F39" t="n">
        <v>21</v>
      </c>
      <c r="G39" t="n">
        <v>11</v>
      </c>
    </row>
    <row r="40">
      <c r="A40" t="n">
        <v>39</v>
      </c>
      <c r="B40" t="inlineStr">
        <is>
          <t>Predominant rurală</t>
        </is>
      </c>
      <c r="C40" t="n">
        <v>64.5</v>
      </c>
      <c r="D40" t="n">
        <v>9.1</v>
      </c>
      <c r="E40" t="n">
        <v>17.8</v>
      </c>
      <c r="F40" t="n">
        <v>8.9</v>
      </c>
      <c r="G40" t="n">
        <v>12.5</v>
      </c>
    </row>
    <row r="41">
      <c r="A41" t="n">
        <v>40</v>
      </c>
      <c r="B41" t="inlineStr">
        <is>
          <t>Predominant urbană</t>
        </is>
      </c>
      <c r="C41" t="n">
        <v>40.4</v>
      </c>
      <c r="D41" t="n">
        <v>16.9</v>
      </c>
      <c r="E41" t="n">
        <v>30.3</v>
      </c>
      <c r="F41" t="n">
        <v>4.2</v>
      </c>
      <c r="G41" t="n">
        <v>23.4</v>
      </c>
    </row>
    <row r="42">
      <c r="A42" t="n">
        <v>41</v>
      </c>
      <c r="B42" t="inlineStr">
        <is>
          <t>Predominant rurală</t>
        </is>
      </c>
      <c r="C42" t="n">
        <v>76</v>
      </c>
      <c r="D42" t="n">
        <v>17.6</v>
      </c>
      <c r="E42" t="n">
        <v>30</v>
      </c>
      <c r="F42" t="n">
        <v>15.2</v>
      </c>
      <c r="G42" t="n">
        <v>20.2</v>
      </c>
    </row>
    <row r="43">
      <c r="A43" t="n">
        <v>42</v>
      </c>
      <c r="B43" t="inlineStr">
        <is>
          <t>Intermediară</t>
        </is>
      </c>
      <c r="C43" t="n">
        <v>86.09999999999999</v>
      </c>
      <c r="D43" t="n">
        <v>13.1</v>
      </c>
      <c r="E43" t="n">
        <v>13.9</v>
      </c>
      <c r="F43" t="n">
        <v>10.2</v>
      </c>
      <c r="G43" t="n">
        <v>10.4</v>
      </c>
    </row>
    <row r="44">
      <c r="A44" t="n">
        <v>43</v>
      </c>
      <c r="B44" t="inlineStr">
        <is>
          <t>Intermediară</t>
        </is>
      </c>
      <c r="C44" t="n">
        <v>43.8</v>
      </c>
      <c r="D44" t="n">
        <v>18.7</v>
      </c>
      <c r="E44" t="n">
        <v>24.2</v>
      </c>
      <c r="F44" t="n">
        <v>10.6</v>
      </c>
      <c r="G44" t="n">
        <v>26.1</v>
      </c>
    </row>
    <row r="45">
      <c r="A45" t="n">
        <v>44</v>
      </c>
      <c r="B45" t="inlineStr">
        <is>
          <t>Predominant rurală</t>
        </is>
      </c>
      <c r="C45" t="n">
        <v>37.6</v>
      </c>
      <c r="D45" t="n">
        <v>23.5</v>
      </c>
      <c r="E45" t="n">
        <v>25.3</v>
      </c>
      <c r="F45" t="n">
        <v>9.300000000000001</v>
      </c>
      <c r="G45" t="n">
        <v>17.4</v>
      </c>
    </row>
    <row r="46">
      <c r="A46" t="n">
        <v>45</v>
      </c>
      <c r="B46" t="inlineStr">
        <is>
          <t>Intermediară</t>
        </is>
      </c>
      <c r="C46" t="n">
        <v>52.8</v>
      </c>
      <c r="D46" t="n">
        <v>16.4</v>
      </c>
      <c r="E46" t="n">
        <v>30.8</v>
      </c>
      <c r="F46" t="n">
        <v>15.7</v>
      </c>
      <c r="G46" t="n">
        <v>21.6</v>
      </c>
    </row>
    <row r="47">
      <c r="A47" t="n">
        <v>46</v>
      </c>
      <c r="B47" t="inlineStr">
        <is>
          <t>Predominant rurală</t>
        </is>
      </c>
      <c r="C47" t="n">
        <v>55.8</v>
      </c>
      <c r="D47" t="n">
        <v>15.8</v>
      </c>
      <c r="E47" t="n">
        <v>10.1</v>
      </c>
      <c r="F47" t="n">
        <v>6.6</v>
      </c>
      <c r="G47" t="n">
        <v>12.9</v>
      </c>
    </row>
    <row r="48">
      <c r="A48" t="n">
        <v>47</v>
      </c>
      <c r="B48" t="inlineStr">
        <is>
          <t>Predominant rurală</t>
        </is>
      </c>
      <c r="C48" t="n">
        <v>66.5</v>
      </c>
      <c r="D48" t="n">
        <v>12.9</v>
      </c>
      <c r="E48" t="n">
        <v>22.1</v>
      </c>
      <c r="F48" t="n">
        <v>10.3</v>
      </c>
      <c r="G48" t="n">
        <v>10.9</v>
      </c>
    </row>
    <row r="49">
      <c r="A49" t="n">
        <v>48</v>
      </c>
      <c r="B49" t="inlineStr">
        <is>
          <t>Predominant urbană</t>
        </is>
      </c>
      <c r="C49" t="n">
        <v>117.5</v>
      </c>
      <c r="D49" t="n">
        <v>3</v>
      </c>
      <c r="E49" t="n">
        <v>16</v>
      </c>
      <c r="F49" t="n">
        <v>1.6</v>
      </c>
      <c r="G49" t="n">
        <v>12.2</v>
      </c>
    </row>
    <row r="50">
      <c r="A50" t="n">
        <v>49</v>
      </c>
      <c r="B50" t="inlineStr">
        <is>
          <t>Predominant rurală</t>
        </is>
      </c>
      <c r="C50" t="n">
        <v>51.5</v>
      </c>
      <c r="D50" t="n">
        <v>18.6</v>
      </c>
      <c r="E50" t="n">
        <v>17.7</v>
      </c>
      <c r="F50" t="n">
        <v>5.1</v>
      </c>
      <c r="G50" t="n">
        <v>20.9</v>
      </c>
    </row>
    <row r="51">
      <c r="A51" t="n">
        <v>50</v>
      </c>
      <c r="B51" t="inlineStr">
        <is>
          <t>Intermediară</t>
        </is>
      </c>
      <c r="C51" t="n">
        <v>80.7</v>
      </c>
      <c r="D51" t="n">
        <v>5.3</v>
      </c>
      <c r="E51" t="n">
        <v>26.2</v>
      </c>
      <c r="F51" t="n">
        <v>19.6</v>
      </c>
      <c r="G51" t="n">
        <v>5.3</v>
      </c>
    </row>
    <row r="52">
      <c r="A52" t="n">
        <v>51</v>
      </c>
      <c r="B52" t="inlineStr">
        <is>
          <t>Intermediară</t>
        </is>
      </c>
      <c r="C52" t="n">
        <v>69.8</v>
      </c>
      <c r="D52" t="n">
        <v>16.6</v>
      </c>
      <c r="E52" t="n">
        <v>22.4</v>
      </c>
      <c r="F52" t="n">
        <v>7.6</v>
      </c>
      <c r="G52" t="n">
        <v>17.5</v>
      </c>
    </row>
    <row r="53">
      <c r="A53" t="n">
        <v>52</v>
      </c>
      <c r="B53" t="inlineStr">
        <is>
          <t>Predominant urbană</t>
        </is>
      </c>
      <c r="C53" t="n">
        <v>112.4</v>
      </c>
      <c r="D53" t="n">
        <v>10.1</v>
      </c>
      <c r="E53" t="n">
        <v>5.7</v>
      </c>
      <c r="F53" t="n">
        <v>10.6</v>
      </c>
      <c r="G53" t="n">
        <v>13.8</v>
      </c>
    </row>
    <row r="54">
      <c r="A54" t="n">
        <v>53</v>
      </c>
      <c r="B54" t="inlineStr">
        <is>
          <t>Intermediară</t>
        </is>
      </c>
      <c r="C54" t="n">
        <v>80.3</v>
      </c>
      <c r="D54" t="n">
        <v>17.7</v>
      </c>
      <c r="E54" t="n">
        <v>17.9</v>
      </c>
      <c r="F54" t="n">
        <v>5.6</v>
      </c>
      <c r="G54" t="n">
        <v>19.6</v>
      </c>
    </row>
    <row r="55">
      <c r="A55" t="n">
        <v>54</v>
      </c>
      <c r="B55" t="inlineStr">
        <is>
          <t>Predominant urbană</t>
        </is>
      </c>
      <c r="C55" t="n">
        <v>105.4</v>
      </c>
      <c r="D55" t="n">
        <v>10.4</v>
      </c>
      <c r="E55" t="n">
        <v>2</v>
      </c>
      <c r="F55" t="n">
        <v>16.6</v>
      </c>
      <c r="G55" t="n">
        <v>10.8</v>
      </c>
    </row>
    <row r="56">
      <c r="A56" t="n">
        <v>55</v>
      </c>
      <c r="B56" t="inlineStr">
        <is>
          <t>Predominant rurală</t>
        </is>
      </c>
      <c r="C56" t="n">
        <v>35.8</v>
      </c>
      <c r="D56" t="n">
        <v>13.2</v>
      </c>
      <c r="E56" t="n">
        <v>22.9</v>
      </c>
      <c r="F56" t="n">
        <v>9.4</v>
      </c>
      <c r="G56" t="n">
        <v>25.1</v>
      </c>
    </row>
    <row r="57">
      <c r="A57" t="n">
        <v>56</v>
      </c>
      <c r="B57" t="inlineStr">
        <is>
          <t>Predominant urbană</t>
        </is>
      </c>
      <c r="C57" t="n">
        <v>77.59999999999999</v>
      </c>
      <c r="D57" t="n">
        <v>14.6</v>
      </c>
      <c r="E57" t="n">
        <v>29.1</v>
      </c>
      <c r="F57" t="n">
        <v>5.6</v>
      </c>
      <c r="G57" t="n">
        <v>14.8</v>
      </c>
    </row>
    <row r="58">
      <c r="A58" t="n">
        <v>57</v>
      </c>
      <c r="B58" t="inlineStr">
        <is>
          <t>Intermediară</t>
        </is>
      </c>
      <c r="C58" t="n">
        <v>52.5</v>
      </c>
      <c r="D58" t="n">
        <v>12.9</v>
      </c>
      <c r="E58" t="n">
        <v>17</v>
      </c>
      <c r="F58" t="n">
        <v>13.1</v>
      </c>
      <c r="G58" t="n">
        <v>15.3</v>
      </c>
    </row>
    <row r="59">
      <c r="A59" t="n">
        <v>58</v>
      </c>
      <c r="B59" t="inlineStr">
        <is>
          <t>Intermediară</t>
        </is>
      </c>
      <c r="C59" t="n">
        <v>93.90000000000001</v>
      </c>
      <c r="D59" t="n">
        <v>10.9</v>
      </c>
      <c r="E59" t="n">
        <v>25.6</v>
      </c>
      <c r="F59" t="n">
        <v>14.1</v>
      </c>
      <c r="G59" t="n">
        <v>10.2</v>
      </c>
    </row>
    <row r="60">
      <c r="A60" t="n">
        <v>59</v>
      </c>
      <c r="B60" t="inlineStr">
        <is>
          <t>Intermediară</t>
        </is>
      </c>
      <c r="C60" t="n">
        <v>78.8</v>
      </c>
      <c r="D60" t="n">
        <v>13.2</v>
      </c>
      <c r="E60" t="n">
        <v>16.4</v>
      </c>
      <c r="F60" t="n">
        <v>15.5</v>
      </c>
      <c r="G60" t="n">
        <v>20.6</v>
      </c>
    </row>
    <row r="61">
      <c r="A61" t="n">
        <v>60</v>
      </c>
      <c r="B61" t="inlineStr">
        <is>
          <t>Predominant urbană</t>
        </is>
      </c>
      <c r="C61" t="n">
        <v>75.59999999999999</v>
      </c>
      <c r="D61" t="n">
        <v>12.7</v>
      </c>
      <c r="E61" t="n">
        <v>24.1</v>
      </c>
      <c r="F61" t="n">
        <v>8.199999999999999</v>
      </c>
      <c r="G61" t="n">
        <v>21.5</v>
      </c>
    </row>
    <row r="62">
      <c r="A62" t="n">
        <v>61</v>
      </c>
      <c r="B62" t="inlineStr">
        <is>
          <t>Predominant urbană</t>
        </is>
      </c>
      <c r="C62" t="n">
        <v>73</v>
      </c>
      <c r="D62" t="n">
        <v>12.7</v>
      </c>
      <c r="E62" t="n">
        <v>18.5</v>
      </c>
      <c r="F62" t="n">
        <v>20.1</v>
      </c>
      <c r="G62" t="n">
        <v>20.3</v>
      </c>
    </row>
    <row r="63">
      <c r="A63" t="n">
        <v>62</v>
      </c>
      <c r="B63" t="inlineStr">
        <is>
          <t>Predominant rurală</t>
        </is>
      </c>
      <c r="C63" t="n">
        <v>63.7</v>
      </c>
      <c r="D63" t="n">
        <v>10.7</v>
      </c>
      <c r="E63" t="n">
        <v>5.6</v>
      </c>
      <c r="F63" t="n">
        <v>12.6</v>
      </c>
      <c r="G63" t="n">
        <v>15.3</v>
      </c>
    </row>
    <row r="64">
      <c r="A64" t="n">
        <v>63</v>
      </c>
      <c r="B64" t="inlineStr">
        <is>
          <t>Predominant rurală</t>
        </is>
      </c>
      <c r="C64" t="n">
        <v>42.5</v>
      </c>
      <c r="D64" t="n">
        <v>15.3</v>
      </c>
      <c r="E64" t="n">
        <v>21.3</v>
      </c>
      <c r="F64" t="n">
        <v>8.4</v>
      </c>
      <c r="G64" t="n">
        <v>20.1</v>
      </c>
    </row>
    <row r="65">
      <c r="A65" t="n">
        <v>64</v>
      </c>
      <c r="B65" t="inlineStr">
        <is>
          <t>Intermediară</t>
        </is>
      </c>
      <c r="C65" t="n">
        <v>50.5</v>
      </c>
      <c r="D65" t="n">
        <v>6.3</v>
      </c>
      <c r="E65" t="n">
        <v>24.5</v>
      </c>
      <c r="F65" t="n">
        <v>7</v>
      </c>
      <c r="G65" t="n">
        <v>19.4</v>
      </c>
    </row>
    <row r="66">
      <c r="A66" t="n">
        <v>65</v>
      </c>
      <c r="B66" t="inlineStr">
        <is>
          <t>Predominant rurală</t>
        </is>
      </c>
      <c r="C66" t="n">
        <v>63.6</v>
      </c>
      <c r="D66" t="n">
        <v>13.6</v>
      </c>
      <c r="E66" t="n">
        <v>12.8</v>
      </c>
      <c r="F66" t="n">
        <v>9.300000000000001</v>
      </c>
      <c r="G66" t="n">
        <v>16</v>
      </c>
    </row>
    <row r="67">
      <c r="A67" t="n">
        <v>66</v>
      </c>
      <c r="B67" t="inlineStr">
        <is>
          <t>Predominant urbană</t>
        </is>
      </c>
      <c r="C67" t="n">
        <v>124.9</v>
      </c>
      <c r="D67" t="n">
        <v>3.9</v>
      </c>
      <c r="E67" t="n">
        <v>2</v>
      </c>
      <c r="F67" t="n">
        <v>19.4</v>
      </c>
      <c r="G67" t="n">
        <v>8.800000000000001</v>
      </c>
    </row>
    <row r="68">
      <c r="A68" t="n">
        <v>67</v>
      </c>
      <c r="B68" t="inlineStr">
        <is>
          <t>Predominant rurală</t>
        </is>
      </c>
      <c r="C68" t="n">
        <v>50.7</v>
      </c>
      <c r="D68" t="n">
        <v>20.2</v>
      </c>
      <c r="E68" t="n">
        <v>25.6</v>
      </c>
      <c r="F68" t="n">
        <v>8.199999999999999</v>
      </c>
      <c r="G68" t="n">
        <v>26.7</v>
      </c>
    </row>
    <row r="69">
      <c r="A69" t="n">
        <v>68</v>
      </c>
      <c r="B69" t="inlineStr">
        <is>
          <t>Predominant urbană</t>
        </is>
      </c>
      <c r="C69" t="n">
        <v>71.09999999999999</v>
      </c>
      <c r="D69" t="n">
        <v>19.1</v>
      </c>
      <c r="E69" t="n">
        <v>14.4</v>
      </c>
      <c r="F69" t="n">
        <v>16.6</v>
      </c>
      <c r="G69" t="n">
        <v>15.5</v>
      </c>
    </row>
    <row r="70">
      <c r="A70" t="n">
        <v>69</v>
      </c>
      <c r="B70" t="inlineStr">
        <is>
          <t>Predominant rurală</t>
        </is>
      </c>
      <c r="C70" t="n">
        <v>34.2</v>
      </c>
      <c r="D70" t="n">
        <v>8.5</v>
      </c>
      <c r="E70" t="n">
        <v>15.9</v>
      </c>
      <c r="F70" t="n">
        <v>11.3</v>
      </c>
      <c r="G70" t="n">
        <v>16.5</v>
      </c>
    </row>
    <row r="71">
      <c r="A71" t="n">
        <v>70</v>
      </c>
      <c r="B71" t="inlineStr">
        <is>
          <t>Intermediară</t>
        </is>
      </c>
      <c r="C71" t="n">
        <v>43.3</v>
      </c>
      <c r="D71" t="n">
        <v>16.7</v>
      </c>
      <c r="E71" t="n">
        <v>20.4</v>
      </c>
      <c r="F71" t="n">
        <v>15.9</v>
      </c>
      <c r="G71" t="n">
        <v>19.3</v>
      </c>
    </row>
    <row r="72">
      <c r="A72" t="n">
        <v>71</v>
      </c>
      <c r="B72" t="inlineStr">
        <is>
          <t>Intermediară</t>
        </is>
      </c>
      <c r="C72" t="n">
        <v>76.40000000000001</v>
      </c>
      <c r="D72" t="n">
        <v>12.7</v>
      </c>
      <c r="E72" t="n">
        <v>23.1</v>
      </c>
      <c r="F72" t="n">
        <v>15.6</v>
      </c>
      <c r="G72" t="n">
        <v>23.2</v>
      </c>
    </row>
    <row r="73">
      <c r="A73" t="n">
        <v>72</v>
      </c>
      <c r="B73" t="inlineStr">
        <is>
          <t>Predominant rurală</t>
        </is>
      </c>
      <c r="C73" t="n">
        <v>70.2</v>
      </c>
      <c r="D73" t="n">
        <v>9.300000000000001</v>
      </c>
      <c r="E73" t="n">
        <v>15.7</v>
      </c>
      <c r="F73" t="n">
        <v>10.7</v>
      </c>
      <c r="G73" t="n">
        <v>27</v>
      </c>
    </row>
    <row r="74">
      <c r="A74" t="n">
        <v>73</v>
      </c>
      <c r="B74" t="inlineStr">
        <is>
          <t>Predominant rurală</t>
        </is>
      </c>
      <c r="C74" t="n">
        <v>55.2</v>
      </c>
      <c r="D74" t="n">
        <v>17.3</v>
      </c>
      <c r="E74" t="n">
        <v>28.4</v>
      </c>
      <c r="F74" t="n">
        <v>0.2</v>
      </c>
      <c r="G74" t="n">
        <v>22.5</v>
      </c>
    </row>
    <row r="75">
      <c r="A75" t="n">
        <v>74</v>
      </c>
      <c r="B75" t="inlineStr">
        <is>
          <t>Predominant rurală</t>
        </is>
      </c>
      <c r="C75" t="n">
        <v>61</v>
      </c>
      <c r="D75" t="n">
        <v>12.6</v>
      </c>
      <c r="E75" t="n">
        <v>30.9</v>
      </c>
      <c r="F75" t="n">
        <v>11.9</v>
      </c>
      <c r="G75" t="n">
        <v>17</v>
      </c>
    </row>
    <row r="76">
      <c r="A76" t="n">
        <v>75</v>
      </c>
      <c r="B76" t="inlineStr">
        <is>
          <t>Predominant urbană</t>
        </is>
      </c>
      <c r="C76" t="n">
        <v>83.09999999999999</v>
      </c>
      <c r="D76" t="n">
        <v>5.1</v>
      </c>
      <c r="E76" t="n">
        <v>16.1</v>
      </c>
      <c r="F76" t="n">
        <v>16</v>
      </c>
      <c r="G76" t="n">
        <v>4</v>
      </c>
    </row>
    <row r="77">
      <c r="A77" t="n">
        <v>76</v>
      </c>
      <c r="B77" t="inlineStr">
        <is>
          <t>Intermediară</t>
        </is>
      </c>
      <c r="C77" t="n">
        <v>69.5</v>
      </c>
      <c r="D77" t="n">
        <v>12.7</v>
      </c>
      <c r="E77" t="n">
        <v>11.6</v>
      </c>
      <c r="F77" t="n">
        <v>11.8</v>
      </c>
      <c r="G77" t="n">
        <v>17.4</v>
      </c>
    </row>
    <row r="78">
      <c r="A78" t="n">
        <v>77</v>
      </c>
      <c r="B78" t="inlineStr">
        <is>
          <t>Predominant urbană</t>
        </is>
      </c>
      <c r="C78" t="n">
        <v>53.8</v>
      </c>
      <c r="D78" t="n">
        <v>14.5</v>
      </c>
      <c r="E78" t="n">
        <v>14</v>
      </c>
      <c r="F78" t="n">
        <v>12.7</v>
      </c>
      <c r="G78" t="n">
        <v>18.4</v>
      </c>
    </row>
    <row r="79">
      <c r="A79" t="n">
        <v>78</v>
      </c>
      <c r="B79" t="inlineStr">
        <is>
          <t>Predominant urbană</t>
        </is>
      </c>
      <c r="C79" t="n">
        <v>72.90000000000001</v>
      </c>
      <c r="D79" t="n">
        <v>14</v>
      </c>
      <c r="E79" t="n">
        <v>18.1</v>
      </c>
      <c r="F79" t="n">
        <v>8.800000000000001</v>
      </c>
      <c r="G79" t="n">
        <v>12.4</v>
      </c>
    </row>
    <row r="80">
      <c r="A80" t="n">
        <v>79</v>
      </c>
      <c r="B80" t="inlineStr">
        <is>
          <t>Predominant urbană</t>
        </is>
      </c>
      <c r="C80" t="n">
        <v>83</v>
      </c>
      <c r="D80" t="n">
        <v>7.4</v>
      </c>
      <c r="E80" t="n">
        <v>21.7</v>
      </c>
      <c r="F80" t="n">
        <v>10</v>
      </c>
      <c r="G80" t="n">
        <v>16.3</v>
      </c>
    </row>
    <row r="81">
      <c r="A81" t="n">
        <v>80</v>
      </c>
      <c r="B81" t="inlineStr">
        <is>
          <t>Predominant rurală</t>
        </is>
      </c>
      <c r="C81" t="n">
        <v>41.1</v>
      </c>
      <c r="D81" t="n">
        <v>18.9</v>
      </c>
      <c r="E81" t="n">
        <v>27.2</v>
      </c>
      <c r="F81" t="n">
        <v>4.1</v>
      </c>
      <c r="G81" t="n">
        <v>16.6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21" customWidth="1" min="3" max="3"/>
    <col width="48" customWidth="1" min="4" max="4"/>
  </cols>
  <sheetData>
    <row r="1">
      <c r="A1" s="7" t="inlineStr">
        <is>
          <t>Tabelul 1. Studii anterioare despre determinanții șomajului tinerilor (exemple fictive)</t>
        </is>
      </c>
    </row>
    <row r="2"/>
    <row r="3">
      <c r="A3" s="6" t="inlineStr">
        <is>
          <t>Studiul</t>
        </is>
      </c>
      <c r="B3" s="6" t="inlineStr">
        <is>
          <t>Date</t>
        </is>
      </c>
      <c r="C3" s="6" t="inlineStr">
        <is>
          <t>Metoda</t>
        </is>
      </c>
      <c r="D3" s="6" t="inlineStr">
        <is>
          <t>Rezultat principal</t>
        </is>
      </c>
    </row>
    <row r="4">
      <c r="A4" t="inlineStr">
        <is>
          <t>Popa (2019)</t>
        </is>
      </c>
      <c r="B4" t="inlineStr">
        <is>
          <t>Regiuni din 6 state UE</t>
        </is>
      </c>
      <c r="C4" t="inlineStr">
        <is>
          <t>Regresie OLS</t>
        </is>
      </c>
      <c r="D4" t="inlineStr">
        <is>
          <t>Abandonul școlar este cel mai puternic factor</t>
        </is>
      </c>
    </row>
    <row r="5">
      <c r="A5" s="8" t="inlineStr">
        <is>
          <t>Enache și Matei (2021)</t>
        </is>
      </c>
      <c r="B5" s="8" t="inlineStr">
        <is>
          <t>Județe, 2010–2019</t>
        </is>
      </c>
      <c r="C5" s="8" t="inlineStr">
        <is>
          <t>Date de panel</t>
        </is>
      </c>
      <c r="D5" s="8" t="inlineStr">
        <is>
          <t>Creșterea economică reduce șomajul tinerilor cu întârziere</t>
        </is>
      </c>
    </row>
    <row r="6">
      <c r="A6" t="inlineStr">
        <is>
          <t>Rusu (2022)</t>
        </is>
      </c>
      <c r="B6" t="inlineStr">
        <is>
          <t>Anchetă pe 1 200 de tineri</t>
        </is>
      </c>
      <c r="C6" t="inlineStr">
        <is>
          <t>Regresie logistică</t>
        </is>
      </c>
      <c r="D6" t="inlineStr">
        <is>
          <t>Ucenicia crește șansa de angajare în primul an</t>
        </is>
      </c>
    </row>
    <row r="7">
      <c r="A7" s="8" t="inlineStr">
        <is>
          <t>Ilie et al. (2023)</t>
        </is>
      </c>
      <c r="B7" s="8" t="inlineStr">
        <is>
          <t>Regiuni rurale</t>
        </is>
      </c>
      <c r="C7" s="8" t="inlineStr">
        <is>
          <t>Analiză comparativă</t>
        </is>
      </c>
      <c r="D7" s="8" t="inlineStr">
        <is>
          <t>Ocuparea în agricultură ascunde șomaj parțial</t>
        </is>
      </c>
    </row>
    <row r="8"/>
    <row r="9">
      <c r="A9" s="9" t="inlineStr">
        <is>
          <t>Sinteză proprie (studii inventate pentru exemplu).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5" customWidth="1" min="3" max="3"/>
  </cols>
  <sheetData>
    <row r="1">
      <c r="A1" s="7" t="inlineStr">
        <is>
          <t>Tabelul 2. Variabilele modelului și semnul așteptat al influenței</t>
        </is>
      </c>
    </row>
    <row r="2"/>
    <row r="3">
      <c r="A3" s="6" t="inlineStr">
        <is>
          <t>Variabila</t>
        </is>
      </c>
      <c r="B3" s="6" t="inlineStr">
        <is>
          <t>Definiția</t>
        </is>
      </c>
      <c r="C3" s="6" t="inlineStr">
        <is>
          <t>Semn așteptat</t>
        </is>
      </c>
    </row>
    <row r="4">
      <c r="A4" t="inlineStr">
        <is>
          <t>Rata șomajului tinerilor (%)</t>
        </is>
      </c>
      <c r="B4" t="inlineStr">
        <is>
          <t>Șomeri de 15–24 de ani / populația activă de 15–24 de ani × 100 (variabila dependentă)</t>
        </is>
      </c>
      <c r="C4" t="inlineStr">
        <is>
          <t>–</t>
        </is>
      </c>
    </row>
    <row r="5">
      <c r="A5" s="8" t="inlineStr">
        <is>
          <t>PIB pe locuitor (mii lei)</t>
        </is>
      </c>
      <c r="B5" s="8" t="inlineStr">
        <is>
          <t>Produsul intern brut regional / populația regiunii</t>
        </is>
      </c>
      <c r="C5" s="8" t="inlineStr">
        <is>
          <t>−</t>
        </is>
      </c>
    </row>
    <row r="6">
      <c r="A6" t="inlineStr">
        <is>
          <t>Abandon școlar timpuriu (%)</t>
        </is>
      </c>
      <c r="B6" t="inlineStr">
        <is>
          <t>Tineri de 18–24 de ani cu cel mult studii gimnaziale, care nu mai urmează nicio formă de educație</t>
        </is>
      </c>
      <c r="C6" t="inlineStr">
        <is>
          <t>+</t>
        </is>
      </c>
    </row>
    <row r="7">
      <c r="A7" s="8" t="inlineStr">
        <is>
          <t>Ocupare în agricultură (%)</t>
        </is>
      </c>
      <c r="B7" s="8" t="inlineStr">
        <is>
          <t>Populația ocupată în agricultură / populația ocupată totală × 100</t>
        </is>
      </c>
      <c r="C7" s="8" t="inlineStr">
        <is>
          <t>+</t>
        </is>
      </c>
    </row>
    <row r="8">
      <c r="A8" t="inlineStr">
        <is>
          <t>Învățământ dual (locuri/1 000 tineri)</t>
        </is>
      </c>
      <c r="B8" t="inlineStr">
        <is>
          <t>Locuri în învățământul profesional dual raportate la 1 000 de tineri</t>
        </is>
      </c>
      <c r="C8" t="inlineStr">
        <is>
          <t>−</t>
        </is>
      </c>
    </row>
    <row r="9"/>
    <row r="10">
      <c r="A10" s="9" t="inlineStr">
        <is>
          <t>Definiții după metodologia statisticilor oficiale ale forței de muncă; valorile din lucrare sunt simulate.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38" customWidth="1" min="2" max="2"/>
    <col width="13" customWidth="1" min="3" max="3"/>
  </cols>
  <sheetData>
    <row r="1">
      <c r="A1" s="7" t="inlineStr">
        <is>
          <t>Tabelul 3. Distribuția regiunilor după tip</t>
        </is>
      </c>
    </row>
    <row r="2"/>
    <row r="3">
      <c r="A3" s="6" t="inlineStr">
        <is>
          <t>Tipul regiunii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Predominant urbană</t>
        </is>
      </c>
      <c r="B4">
        <f>COUNTIF('Date brute'!$B$2:$B$81,A4)</f>
        <v/>
      </c>
      <c r="C4" s="10">
        <f>B4/B$7</f>
        <v/>
      </c>
    </row>
    <row r="5">
      <c r="A5" s="8" t="inlineStr">
        <is>
          <t>Intermediară</t>
        </is>
      </c>
      <c r="B5" s="8">
        <f>COUNTIF('Date brute'!$B$2:$B$81,A5)</f>
        <v/>
      </c>
      <c r="C5" s="11">
        <f>B5/B$7</f>
        <v/>
      </c>
    </row>
    <row r="6">
      <c r="A6" t="inlineStr">
        <is>
          <t>Predominant rurală</t>
        </is>
      </c>
      <c r="B6">
        <f>COUNTIF('Date brute'!$B$2:$B$81,A6)</f>
        <v/>
      </c>
      <c r="C6" s="10">
        <f>B6/B$7</f>
        <v/>
      </c>
    </row>
    <row r="7">
      <c r="A7" s="8" t="inlineStr">
        <is>
          <t>Total</t>
        </is>
      </c>
      <c r="B7" s="8">
        <f>SUM(B4:B6)</f>
        <v/>
      </c>
      <c r="C7" s="12">
        <f>SUM(C4:C6)</f>
        <v/>
      </c>
    </row>
    <row r="8"/>
    <row r="9">
      <c r="A9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4. Statistici descriptive pentru variabilele modelului (80 de regiuni simulate)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Rata șomajului tinerilor (%)</t>
        </is>
      </c>
      <c r="B4" s="13">
        <f>COUNT('Date brute'!$G$2:$G$81)</f>
        <v/>
      </c>
      <c r="C4" s="14">
        <f>AVERAGE('Date brute'!$G$2:$G$81)</f>
        <v/>
      </c>
      <c r="D4" s="14">
        <f>STDEV('Date brute'!$G$2:$G$81)</f>
        <v/>
      </c>
      <c r="E4" s="14">
        <f>MIN('Date brute'!$G$2:$G$81)</f>
        <v/>
      </c>
      <c r="F4" s="14">
        <f>MAX('Date brute'!$G$2:$G$81)</f>
        <v/>
      </c>
    </row>
    <row r="5">
      <c r="A5" s="8" t="inlineStr">
        <is>
          <t>PIB pe locuitor (mii lei)</t>
        </is>
      </c>
      <c r="B5" s="15">
        <f>COUNT('Date brute'!$C$2:$C$81)</f>
        <v/>
      </c>
      <c r="C5" s="16">
        <f>AVERAGE('Date brute'!$C$2:$C$81)</f>
        <v/>
      </c>
      <c r="D5" s="16">
        <f>STDEV('Date brute'!$C$2:$C$81)</f>
        <v/>
      </c>
      <c r="E5" s="16">
        <f>MIN('Date brute'!$C$2:$C$81)</f>
        <v/>
      </c>
      <c r="F5" s="16">
        <f>MAX('Date brute'!$C$2:$C$81)</f>
        <v/>
      </c>
    </row>
    <row r="6">
      <c r="A6" t="inlineStr">
        <is>
          <t>Abandon școlar timpuriu (%)</t>
        </is>
      </c>
      <c r="B6" s="13">
        <f>COUNT('Date brute'!$D$2:$D$81)</f>
        <v/>
      </c>
      <c r="C6" s="14">
        <f>AVERAGE('Date brute'!$D$2:$D$81)</f>
        <v/>
      </c>
      <c r="D6" s="14">
        <f>STDEV('Date brute'!$D$2:$D$81)</f>
        <v/>
      </c>
      <c r="E6" s="14">
        <f>MIN('Date brute'!$D$2:$D$81)</f>
        <v/>
      </c>
      <c r="F6" s="14">
        <f>MAX('Date brute'!$D$2:$D$81)</f>
        <v/>
      </c>
    </row>
    <row r="7">
      <c r="A7" s="8" t="inlineStr">
        <is>
          <t>Ocupare în agricultură (%)</t>
        </is>
      </c>
      <c r="B7" s="15">
        <f>COUNT('Date brute'!$E$2:$E$81)</f>
        <v/>
      </c>
      <c r="C7" s="16">
        <f>AVERAGE('Date brute'!$E$2:$E$81)</f>
        <v/>
      </c>
      <c r="D7" s="16">
        <f>STDEV('Date brute'!$E$2:$E$81)</f>
        <v/>
      </c>
      <c r="E7" s="16">
        <f>MIN('Date brute'!$E$2:$E$81)</f>
        <v/>
      </c>
      <c r="F7" s="16">
        <f>MAX('Date brute'!$E$2:$E$81)</f>
        <v/>
      </c>
    </row>
    <row r="8">
      <c r="A8" t="inlineStr">
        <is>
          <t>Învățământ dual (locuri/1 000 tineri)</t>
        </is>
      </c>
      <c r="B8" s="13">
        <f>COUNT('Date brute'!$F$2:$F$81)</f>
        <v/>
      </c>
      <c r="C8" s="14">
        <f>AVERAGE('Date brute'!$F$2:$F$81)</f>
        <v/>
      </c>
      <c r="D8" s="14">
        <f>STDEV('Date brute'!$F$2:$F$81)</f>
        <v/>
      </c>
      <c r="E8" s="14">
        <f>MIN('Date brute'!$F$2:$F$81)</f>
        <v/>
      </c>
      <c r="F8" s="14">
        <f>MAX('Date brute'!$F$2:$F$81)</f>
        <v/>
      </c>
    </row>
    <row r="9"/>
    <row r="10">
      <c r="A10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  <col width="10" customWidth="1" min="6" max="6"/>
  </cols>
  <sheetData>
    <row r="1">
      <c r="A1" s="7" t="inlineStr">
        <is>
          <t>Tabelul 5. Matricea corelațiilor Pearson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  <c r="F3" s="6" t="inlineStr">
        <is>
          <t>5</t>
        </is>
      </c>
    </row>
    <row r="4">
      <c r="A4" t="inlineStr">
        <is>
          <t>1. Rata șomajului tinerilor (%)</t>
        </is>
      </c>
      <c r="B4" t="inlineStr">
        <is>
          <t>—</t>
        </is>
      </c>
      <c r="C4" t="inlineStr"/>
      <c r="D4" t="inlineStr"/>
      <c r="E4" t="inlineStr"/>
      <c r="F4" t="inlineStr"/>
    </row>
    <row r="5">
      <c r="A5" s="8" t="inlineStr">
        <is>
          <t>2. PIB pe locuitor (mii lei)</t>
        </is>
      </c>
      <c r="B5" s="16">
        <f>CORREL('Date brute'!$C$2:$C$81,'Date brute'!$G$2:$G$81)</f>
        <v/>
      </c>
      <c r="C5" s="8" t="inlineStr">
        <is>
          <t>—</t>
        </is>
      </c>
      <c r="D5" s="8" t="inlineStr"/>
      <c r="E5" s="8" t="inlineStr"/>
      <c r="F5" s="8" t="inlineStr"/>
    </row>
    <row r="6">
      <c r="A6" t="inlineStr">
        <is>
          <t>3. Abandon școlar timpuriu (%)</t>
        </is>
      </c>
      <c r="B6" s="14">
        <f>CORREL('Date brute'!$D$2:$D$81,'Date brute'!$G$2:$G$81)</f>
        <v/>
      </c>
      <c r="C6" s="14">
        <f>CORREL('Date brute'!$D$2:$D$81,'Date brute'!$C$2:$C$81)</f>
        <v/>
      </c>
      <c r="D6" t="inlineStr">
        <is>
          <t>—</t>
        </is>
      </c>
      <c r="E6" t="inlineStr"/>
      <c r="F6" t="inlineStr"/>
    </row>
    <row r="7">
      <c r="A7" s="8" t="inlineStr">
        <is>
          <t>4. Ocupare în agricultură (%)</t>
        </is>
      </c>
      <c r="B7" s="16">
        <f>CORREL('Date brute'!$E$2:$E$81,'Date brute'!$G$2:$G$81)</f>
        <v/>
      </c>
      <c r="C7" s="16">
        <f>CORREL('Date brute'!$E$2:$E$81,'Date brute'!$C$2:$C$81)</f>
        <v/>
      </c>
      <c r="D7" s="16">
        <f>CORREL('Date brute'!$E$2:$E$81,'Date brute'!$D$2:$D$81)</f>
        <v/>
      </c>
      <c r="E7" s="8" t="inlineStr">
        <is>
          <t>—</t>
        </is>
      </c>
      <c r="F7" s="8" t="inlineStr"/>
    </row>
    <row r="8">
      <c r="A8" t="inlineStr">
        <is>
          <t>5. Învățământ dual (locuri/1 000 tineri)</t>
        </is>
      </c>
      <c r="B8" s="14">
        <f>CORREL('Date brute'!$F$2:$F$81,'Date brute'!$G$2:$G$81)</f>
        <v/>
      </c>
      <c r="C8" s="14">
        <f>CORREL('Date brute'!$F$2:$F$81,'Date brute'!$C$2:$C$81)</f>
        <v/>
      </c>
      <c r="D8" s="14">
        <f>CORREL('Date brute'!$F$2:$F$81,'Date brute'!$D$2:$D$81)</f>
        <v/>
      </c>
      <c r="E8" s="14">
        <f>CORREL('Date brute'!$F$2:$F$81,'Date brute'!$E$2:$E$81)</f>
        <v/>
      </c>
      <c r="F8" t="inlineStr">
        <is>
          <t>—</t>
        </is>
      </c>
    </row>
    <row r="9"/>
    <row r="10">
      <c r="A10" s="9" t="inlineStr">
        <is>
          <t>N = 80. * p &lt; 0,05; ** p &lt; 0,01.</t>
        </is>
      </c>
    </row>
    <row r="11">
      <c r="A11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Rata șomajului tinerilor în funcție de tipul regiunii</t>
        </is>
      </c>
    </row>
    <row r="2"/>
    <row r="3">
      <c r="A3" s="6" t="inlineStr">
        <is>
          <t>Tipul regiunii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Predominant urbană</t>
        </is>
      </c>
      <c r="B4" t="inlineStr">
        <is>
          <t>26</t>
        </is>
      </c>
      <c r="C4" t="inlineStr">
        <is>
          <t>15,46</t>
        </is>
      </c>
      <c r="D4" t="inlineStr">
        <is>
          <t>5,10</t>
        </is>
      </c>
    </row>
    <row r="5">
      <c r="A5" s="8" t="inlineStr">
        <is>
          <t>Intermediară</t>
        </is>
      </c>
      <c r="B5" s="8" t="inlineStr">
        <is>
          <t>28</t>
        </is>
      </c>
      <c r="C5" s="8" t="inlineStr">
        <is>
          <t>18,80</t>
        </is>
      </c>
      <c r="D5" s="8" t="inlineStr">
        <is>
          <t>5,96</t>
        </is>
      </c>
    </row>
    <row r="6">
      <c r="A6" t="inlineStr">
        <is>
          <t>Predominant rurală</t>
        </is>
      </c>
      <c r="B6" t="inlineStr">
        <is>
          <t>26</t>
        </is>
      </c>
      <c r="C6" t="inlineStr">
        <is>
          <t>19,88</t>
        </is>
      </c>
      <c r="D6" t="inlineStr">
        <is>
          <t>5,72</t>
        </is>
      </c>
    </row>
    <row r="7"/>
    <row r="8">
      <c r="A8" s="9" t="inlineStr">
        <is>
          <t>F(2, 77) = 4,39, p = 0,016, η² = 0,10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7" t="inlineStr">
        <is>
          <t>Tabelul 7. Modelul de regresie liniară multiplă pentru rata șomajului tinerilor (MCMMP)</t>
        </is>
      </c>
    </row>
    <row r="2"/>
    <row r="3">
      <c r="A3" s="6" t="inlineStr">
        <is>
          <t>Predictor</t>
        </is>
      </c>
      <c r="B3" s="6" t="inlineStr">
        <is>
          <t>B</t>
        </is>
      </c>
      <c r="C3" s="6" t="inlineStr">
        <is>
          <t>ES</t>
        </is>
      </c>
      <c r="D3" s="6" t="inlineStr">
        <is>
          <t>β</t>
        </is>
      </c>
      <c r="E3" s="6" t="inlineStr">
        <is>
          <t>t</t>
        </is>
      </c>
      <c r="F3" s="6" t="inlineStr">
        <is>
          <t>p</t>
        </is>
      </c>
    </row>
    <row r="4">
      <c r="A4" t="inlineStr">
        <is>
          <t>Constanta</t>
        </is>
      </c>
      <c r="B4" t="inlineStr">
        <is>
          <t>17,17</t>
        </is>
      </c>
      <c r="C4" t="inlineStr">
        <is>
          <t>4,35</t>
        </is>
      </c>
      <c r="D4" t="inlineStr">
        <is>
          <t>–</t>
        </is>
      </c>
      <c r="E4" t="inlineStr">
        <is>
          <t>3,95</t>
        </is>
      </c>
      <c r="F4" t="inlineStr">
        <is>
          <t>&lt; 0,001</t>
        </is>
      </c>
    </row>
    <row r="5">
      <c r="A5" s="8" t="inlineStr">
        <is>
          <t>PIB pe locuitor (mii lei)</t>
        </is>
      </c>
      <c r="B5" s="8" t="inlineStr">
        <is>
          <t>−0,07</t>
        </is>
      </c>
      <c r="C5" s="8" t="inlineStr">
        <is>
          <t>0,03</t>
        </is>
      </c>
      <c r="D5" s="8" t="inlineStr">
        <is>
          <t>−0,27</t>
        </is>
      </c>
      <c r="E5" s="8" t="inlineStr">
        <is>
          <t>−2,33</t>
        </is>
      </c>
      <c r="F5" s="8" t="inlineStr">
        <is>
          <t>0,023</t>
        </is>
      </c>
    </row>
    <row r="6">
      <c r="A6" t="inlineStr">
        <is>
          <t>Abandon școlar timpuriu (%)</t>
        </is>
      </c>
      <c r="B6" t="inlineStr">
        <is>
          <t>0,47</t>
        </is>
      </c>
      <c r="C6" t="inlineStr">
        <is>
          <t>0,13</t>
        </is>
      </c>
      <c r="D6" t="inlineStr">
        <is>
          <t>0,37</t>
        </is>
      </c>
      <c r="E6" t="inlineStr">
        <is>
          <t>3,59</t>
        </is>
      </c>
      <c r="F6" t="inlineStr">
        <is>
          <t>&lt; 0,001</t>
        </is>
      </c>
    </row>
    <row r="7">
      <c r="A7" s="8" t="inlineStr">
        <is>
          <t>Ocupare în agricultură (%)</t>
        </is>
      </c>
      <c r="B7" s="8" t="inlineStr">
        <is>
          <t>0,06</t>
        </is>
      </c>
      <c r="C7" s="8" t="inlineStr">
        <is>
          <t>0,08</t>
        </is>
      </c>
      <c r="D7" s="8" t="inlineStr">
        <is>
          <t>0,08</t>
        </is>
      </c>
      <c r="E7" s="8" t="inlineStr">
        <is>
          <t>0,75</t>
        </is>
      </c>
      <c r="F7" s="8" t="inlineStr">
        <is>
          <t>0,458</t>
        </is>
      </c>
    </row>
    <row r="8">
      <c r="A8" t="inlineStr">
        <is>
          <t>Învățământ dual (locuri/1 000 tineri)</t>
        </is>
      </c>
      <c r="B8" t="inlineStr">
        <is>
          <t>−0,18</t>
        </is>
      </c>
      <c r="C8" t="inlineStr">
        <is>
          <t>0,11</t>
        </is>
      </c>
      <c r="D8" t="inlineStr">
        <is>
          <t>−0,15</t>
        </is>
      </c>
      <c r="E8" t="inlineStr">
        <is>
          <t>−1,63</t>
        </is>
      </c>
      <c r="F8" t="inlineStr">
        <is>
          <t>0,107</t>
        </is>
      </c>
    </row>
    <row r="9"/>
    <row r="10">
      <c r="A10" s="9" t="inlineStr">
        <is>
          <t>Variabila dependentă: Rata șomajului tinerilor (%). R² = 0,41, F(4, 75) = 12,83, p &lt; 0,001.</t>
        </is>
      </c>
    </row>
    <row r="11">
      <c r="A11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5" customWidth="1" min="3" max="3"/>
  </cols>
  <sheetData>
    <row r="1">
      <c r="A1" s="7" t="inlineStr">
        <is>
          <t>Tabelul 8. Recomandări de politică economică formulate pe baza rezultatelor</t>
        </is>
      </c>
    </row>
    <row r="2"/>
    <row r="3">
      <c r="A3" s="6" t="inlineStr">
        <is>
          <t>Rezultatul</t>
        </is>
      </c>
      <c r="B3" s="6" t="inlineStr">
        <is>
          <t>Măsura recomandată</t>
        </is>
      </c>
      <c r="C3" s="6" t="inlineStr">
        <is>
          <t>Indicator de urmărire</t>
        </is>
      </c>
    </row>
    <row r="4">
      <c r="A4" t="inlineStr">
        <is>
          <t>Abandonul școlar este cel mai puternic predictor</t>
        </is>
      </c>
      <c r="B4" t="inlineStr">
        <is>
          <t>Programe de prevenire a abandonului (mentorat, „școală după școală”) în regiunile cu abandon peste medie</t>
        </is>
      </c>
      <c r="C4" t="inlineStr">
        <is>
          <t>Rata abandonului școlar timpuriu</t>
        </is>
      </c>
    </row>
    <row r="5">
      <c r="A5" s="8" t="inlineStr">
        <is>
          <t>PIB-ul regional mai mic se asociază cu șomaj mai mare</t>
        </is>
      </c>
      <c r="B5" s="8" t="inlineStr">
        <is>
          <t>Investiții care creează locuri de muncă pentru tineri în regiunile mai puțin dezvoltate</t>
        </is>
      </c>
      <c r="C5" s="8" t="inlineStr">
        <is>
          <t>Rata de ocupare 15–24 de ani</t>
        </is>
      </c>
    </row>
    <row r="6">
      <c r="A6" t="inlineStr">
        <is>
          <t>Efectul învățământului dual nu este robust</t>
        </is>
      </c>
      <c r="B6" t="inlineStr">
        <is>
          <t>Extinderea pilot, cu evaluare de impact înainte de generalizare</t>
        </is>
      </c>
      <c r="C6" t="inlineStr">
        <is>
          <t>Ponderea absolvenților angajați după 6 luni</t>
        </is>
      </c>
    </row>
    <row r="7">
      <c r="A7" s="8" t="inlineStr">
        <is>
          <t>Regiunile rurale au șomaj mai mare</t>
        </is>
      </c>
      <c r="B7" s="8" t="inlineStr">
        <is>
          <t>Transport subvenționat spre centrele urbane și formare pentru ocupații non-agricole</t>
        </is>
      </c>
      <c r="C7" s="8" t="inlineStr">
        <is>
          <t>Diferența urban–rural a ratei șomajului</t>
        </is>
      </c>
    </row>
    <row r="8"/>
    <row r="9">
      <c r="A9" s="9" t="inlineStr">
        <is>
          <t>Propuneri proprii.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20" customWidth="1" min="3" max="3"/>
    <col width="13" customWidth="1" min="4" max="4"/>
    <col width="17" customWidth="1" min="5" max="5"/>
    <col width="10" customWidth="1" min="6" max="6"/>
    <col width="18" customWidth="1" min="7" max="7"/>
  </cols>
  <sheetData>
    <row r="1">
      <c r="A1" s="7" t="inlineStr">
        <is>
          <t>Tabelul 9. Primele 5 observații din baza de date simulată</t>
        </is>
      </c>
    </row>
    <row r="2"/>
    <row r="3">
      <c r="A3" s="6" t="inlineStr">
        <is>
          <t>Regiunea</t>
        </is>
      </c>
      <c r="B3" s="6" t="inlineStr">
        <is>
          <t>Tipul</t>
        </is>
      </c>
      <c r="C3" s="6" t="inlineStr">
        <is>
          <t>PIB/loc. (mii lei)</t>
        </is>
      </c>
      <c r="D3" s="6" t="inlineStr">
        <is>
          <t>Abandon (%)</t>
        </is>
      </c>
      <c r="E3" s="6" t="inlineStr">
        <is>
          <t>Agricultură (%)</t>
        </is>
      </c>
      <c r="F3" s="6" t="inlineStr">
        <is>
          <t>Dual (‰)</t>
        </is>
      </c>
      <c r="G3" s="6" t="inlineStr">
        <is>
          <t>Șomaj tineri (%)</t>
        </is>
      </c>
    </row>
    <row r="4">
      <c r="A4" t="inlineStr">
        <is>
          <t>R01</t>
        </is>
      </c>
      <c r="B4" t="inlineStr">
        <is>
          <t>Predominant urbană</t>
        </is>
      </c>
      <c r="C4" s="17" t="n">
        <v>80.7</v>
      </c>
      <c r="D4" s="17" t="n">
        <v>10.8</v>
      </c>
      <c r="E4" s="17" t="n">
        <v>21.3</v>
      </c>
      <c r="F4" s="17" t="n">
        <v>14.6</v>
      </c>
      <c r="G4" s="17" t="n">
        <v>20.2</v>
      </c>
    </row>
    <row r="5">
      <c r="A5" s="8" t="inlineStr">
        <is>
          <t>R02</t>
        </is>
      </c>
      <c r="B5" s="8" t="inlineStr">
        <is>
          <t>Predominant urbană</t>
        </is>
      </c>
      <c r="C5" s="18" t="n">
        <v>74.40000000000001</v>
      </c>
      <c r="D5" s="18" t="n">
        <v>9.9</v>
      </c>
      <c r="E5" s="18" t="n">
        <v>10.4</v>
      </c>
      <c r="F5" s="18" t="n">
        <v>9.1</v>
      </c>
      <c r="G5" s="18" t="n">
        <v>15.7</v>
      </c>
    </row>
    <row r="6">
      <c r="A6" t="inlineStr">
        <is>
          <t>R03</t>
        </is>
      </c>
      <c r="B6" t="inlineStr">
        <is>
          <t>Predominant rurală</t>
        </is>
      </c>
      <c r="C6" s="19" t="n">
        <v>30</v>
      </c>
      <c r="D6" s="17" t="n">
        <v>15.8</v>
      </c>
      <c r="E6" s="17" t="n">
        <v>23.6</v>
      </c>
      <c r="F6" s="17" t="n">
        <v>9.6</v>
      </c>
      <c r="G6" s="17" t="n">
        <v>19.5</v>
      </c>
    </row>
    <row r="7">
      <c r="A7" s="8" t="inlineStr">
        <is>
          <t>R04</t>
        </is>
      </c>
      <c r="B7" s="8" t="inlineStr">
        <is>
          <t>Intermediară</t>
        </is>
      </c>
      <c r="C7" s="20" t="n">
        <v>97</v>
      </c>
      <c r="D7" s="18" t="n">
        <v>15.1</v>
      </c>
      <c r="E7" s="18" t="n">
        <v>12.2</v>
      </c>
      <c r="F7" s="18" t="n">
        <v>10.6</v>
      </c>
      <c r="G7" s="18" t="n">
        <v>9.4</v>
      </c>
    </row>
    <row r="8">
      <c r="A8" t="inlineStr">
        <is>
          <t>R05</t>
        </is>
      </c>
      <c r="B8" t="inlineStr">
        <is>
          <t>Predominant urbană</t>
        </is>
      </c>
      <c r="C8" s="17" t="n">
        <v>94.5</v>
      </c>
      <c r="D8" s="17" t="n">
        <v>9.9</v>
      </c>
      <c r="E8" s="17" t="n">
        <v>9.6</v>
      </c>
      <c r="F8" s="17" t="n">
        <v>11.2</v>
      </c>
      <c r="G8" s="19" t="n">
        <v>12</v>
      </c>
    </row>
    <row r="9"/>
    <row r="10">
      <c r="A10" s="9" t="inlineStr">
        <is>
          <t>Date simulate (foaia „Date brute” din fișierul Excel).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</cols>
  <sheetData>
    <row r="1">
      <c r="A1" s="7" t="inlineStr">
        <is>
          <t>Figura 3. Distribuția ratei șomajului tinerilor în cele 80 de regiuni simulate</t>
        </is>
      </c>
    </row>
    <row r="2"/>
    <row r="3">
      <c r="A3" s="6" t="inlineStr">
        <is>
          <t>Interval</t>
        </is>
      </c>
      <c r="B3" s="6" t="inlineStr">
        <is>
          <t>Frecvență</t>
        </is>
      </c>
    </row>
    <row r="4">
      <c r="A4" t="inlineStr">
        <is>
          <t>4.0–6.5</t>
        </is>
      </c>
      <c r="B4" t="n">
        <v>3</v>
      </c>
    </row>
    <row r="5">
      <c r="A5" t="inlineStr">
        <is>
          <t>6.5–8.9</t>
        </is>
      </c>
      <c r="B5" t="n">
        <v>1</v>
      </c>
    </row>
    <row r="6">
      <c r="A6" t="inlineStr">
        <is>
          <t>8.9–11.4</t>
        </is>
      </c>
      <c r="B6" t="n">
        <v>8</v>
      </c>
    </row>
    <row r="7">
      <c r="A7" t="inlineStr">
        <is>
          <t>11.4–13.9</t>
        </is>
      </c>
      <c r="B7" t="n">
        <v>8</v>
      </c>
    </row>
    <row r="8">
      <c r="A8" t="inlineStr">
        <is>
          <t>13.9–16.3</t>
        </is>
      </c>
      <c r="B8" t="n">
        <v>10</v>
      </c>
    </row>
    <row r="9">
      <c r="A9" t="inlineStr">
        <is>
          <t>16.3–18.8</t>
        </is>
      </c>
      <c r="B9" t="n">
        <v>11</v>
      </c>
    </row>
    <row r="10">
      <c r="A10" t="inlineStr">
        <is>
          <t>18.8–21.3</t>
        </is>
      </c>
      <c r="B10" t="n">
        <v>16</v>
      </c>
    </row>
    <row r="11">
      <c r="A11" t="inlineStr">
        <is>
          <t>21.3–23.7</t>
        </is>
      </c>
      <c r="B11" t="n">
        <v>12</v>
      </c>
    </row>
    <row r="12">
      <c r="A12" t="inlineStr">
        <is>
          <t>23.7–26.2</t>
        </is>
      </c>
      <c r="B12" t="n">
        <v>4</v>
      </c>
    </row>
    <row r="13">
      <c r="A13" t="inlineStr">
        <is>
          <t>26.2–28.7</t>
        </is>
      </c>
      <c r="B13" t="n">
        <v>5</v>
      </c>
    </row>
    <row r="14">
      <c r="A14" t="inlineStr">
        <is>
          <t>28.7–31.1</t>
        </is>
      </c>
      <c r="B14" t="n">
        <v>1</v>
      </c>
    </row>
    <row r="15">
      <c r="A15" t="inlineStr">
        <is>
          <t>31.1–33.6</t>
        </is>
      </c>
      <c r="B15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  <col width="10" customWidth="1" min="3" max="3"/>
  </cols>
  <sheetData>
    <row r="1">
      <c r="A1" s="7" t="inlineStr">
        <is>
          <t>Figura 4. Abandonul școlar timpuriu și rata șomajului tinerilor</t>
        </is>
      </c>
    </row>
    <row r="2"/>
    <row r="3">
      <c r="A3" s="6" t="inlineStr">
        <is>
          <t>Abandon școlar timpuriu (%)</t>
        </is>
      </c>
      <c r="B3" s="6" t="inlineStr">
        <is>
          <t>Rata șomajului tinerilor (%)</t>
        </is>
      </c>
    </row>
    <row r="4">
      <c r="A4" t="n">
        <v>10.8</v>
      </c>
      <c r="B4" t="n">
        <v>20.2</v>
      </c>
    </row>
    <row r="5">
      <c r="A5" t="n">
        <v>9.9</v>
      </c>
      <c r="B5" t="n">
        <v>15.7</v>
      </c>
    </row>
    <row r="6">
      <c r="A6" t="n">
        <v>15.8</v>
      </c>
      <c r="B6" t="n">
        <v>19.5</v>
      </c>
    </row>
    <row r="7">
      <c r="A7" t="n">
        <v>15.1</v>
      </c>
      <c r="B7" t="n">
        <v>9.4</v>
      </c>
    </row>
    <row r="8">
      <c r="A8" t="n">
        <v>9.9</v>
      </c>
      <c r="B8" t="n">
        <v>12</v>
      </c>
    </row>
    <row r="9">
      <c r="A9" t="n">
        <v>12.2</v>
      </c>
      <c r="B9" t="n">
        <v>23.7</v>
      </c>
    </row>
    <row r="10">
      <c r="A10" t="n">
        <v>15.7</v>
      </c>
      <c r="B10" t="n">
        <v>20.7</v>
      </c>
    </row>
    <row r="11">
      <c r="A11" t="n">
        <v>15</v>
      </c>
      <c r="B11" t="n">
        <v>13.2</v>
      </c>
    </row>
    <row r="12">
      <c r="A12" t="n">
        <v>23.3</v>
      </c>
      <c r="B12" t="n">
        <v>33.6</v>
      </c>
    </row>
    <row r="13">
      <c r="A13" t="n">
        <v>5.1</v>
      </c>
      <c r="B13" t="n">
        <v>20.4</v>
      </c>
    </row>
    <row r="14">
      <c r="A14" t="n">
        <v>18.9</v>
      </c>
      <c r="B14" t="n">
        <v>25.8</v>
      </c>
    </row>
    <row r="15">
      <c r="A15" t="n">
        <v>9.800000000000001</v>
      </c>
      <c r="B15" t="n">
        <v>16.6</v>
      </c>
    </row>
    <row r="16">
      <c r="A16" t="n">
        <v>16.8</v>
      </c>
      <c r="B16" t="n">
        <v>23.8</v>
      </c>
    </row>
    <row r="17">
      <c r="A17" t="n">
        <v>18.5</v>
      </c>
      <c r="B17" t="n">
        <v>22.8</v>
      </c>
    </row>
    <row r="18">
      <c r="A18" t="n">
        <v>20.2</v>
      </c>
      <c r="B18" t="n">
        <v>27.5</v>
      </c>
    </row>
    <row r="19">
      <c r="A19" t="n">
        <v>19.1</v>
      </c>
      <c r="B19" t="n">
        <v>16.6</v>
      </c>
    </row>
    <row r="20">
      <c r="A20" t="n">
        <v>12.6</v>
      </c>
      <c r="B20" t="n">
        <v>21.1</v>
      </c>
    </row>
    <row r="21">
      <c r="A21" t="n">
        <v>22.8</v>
      </c>
      <c r="B21" t="n">
        <v>26.9</v>
      </c>
    </row>
    <row r="22">
      <c r="A22" t="n">
        <v>15.4</v>
      </c>
      <c r="B22" t="n">
        <v>29.9</v>
      </c>
    </row>
    <row r="23">
      <c r="A23" t="n">
        <v>12.2</v>
      </c>
      <c r="B23" t="n">
        <v>6.2</v>
      </c>
    </row>
    <row r="24">
      <c r="A24" t="n">
        <v>14.4</v>
      </c>
      <c r="B24" t="n">
        <v>20.9</v>
      </c>
    </row>
    <row r="25">
      <c r="A25" t="n">
        <v>11.5</v>
      </c>
      <c r="B25" t="n">
        <v>19.7</v>
      </c>
    </row>
    <row r="26">
      <c r="A26" t="n">
        <v>21.7</v>
      </c>
      <c r="B26" t="n">
        <v>19.4</v>
      </c>
    </row>
    <row r="27">
      <c r="A27" t="n">
        <v>18.8</v>
      </c>
      <c r="B27" t="n">
        <v>21.3</v>
      </c>
    </row>
    <row r="28">
      <c r="A28" t="n">
        <v>23.9</v>
      </c>
      <c r="B28" t="n">
        <v>28.5</v>
      </c>
    </row>
    <row r="29">
      <c r="A29" t="n">
        <v>14.3</v>
      </c>
      <c r="B29" t="n">
        <v>22.4</v>
      </c>
    </row>
    <row r="30">
      <c r="A30" t="n">
        <v>11.1</v>
      </c>
      <c r="B30" t="n">
        <v>9.9</v>
      </c>
    </row>
    <row r="31">
      <c r="A31" t="n">
        <v>17</v>
      </c>
      <c r="B31" t="n">
        <v>22.5</v>
      </c>
    </row>
    <row r="32">
      <c r="A32" t="n">
        <v>15.7</v>
      </c>
      <c r="B32" t="n">
        <v>21.6</v>
      </c>
    </row>
    <row r="33">
      <c r="A33" t="n">
        <v>12.7</v>
      </c>
      <c r="B33" t="n">
        <v>22.6</v>
      </c>
    </row>
    <row r="34">
      <c r="A34" t="n">
        <v>14.8</v>
      </c>
      <c r="B34" t="n">
        <v>17.4</v>
      </c>
    </row>
    <row r="35">
      <c r="A35" t="n">
        <v>12.4</v>
      </c>
      <c r="B35" t="n">
        <v>15.3</v>
      </c>
    </row>
    <row r="36">
      <c r="A36" t="n">
        <v>17</v>
      </c>
      <c r="B36" t="n">
        <v>15.6</v>
      </c>
    </row>
    <row r="37">
      <c r="A37" t="n">
        <v>9.9</v>
      </c>
      <c r="B37" t="n">
        <v>17.7</v>
      </c>
    </row>
    <row r="38">
      <c r="A38" t="n">
        <v>15</v>
      </c>
      <c r="B38" t="n">
        <v>10</v>
      </c>
    </row>
    <row r="39">
      <c r="A39" t="n">
        <v>14.4</v>
      </c>
      <c r="B39" t="n">
        <v>14.2</v>
      </c>
    </row>
    <row r="40">
      <c r="A40" t="n">
        <v>9.199999999999999</v>
      </c>
      <c r="B40" t="n">
        <v>13.8</v>
      </c>
    </row>
    <row r="41">
      <c r="A41" t="n">
        <v>12.9</v>
      </c>
      <c r="B41" t="n">
        <v>11</v>
      </c>
    </row>
    <row r="42">
      <c r="A42" t="n">
        <v>9.1</v>
      </c>
      <c r="B42" t="n">
        <v>12.5</v>
      </c>
    </row>
    <row r="43">
      <c r="A43" t="n">
        <v>16.9</v>
      </c>
      <c r="B43" t="n">
        <v>23.4</v>
      </c>
    </row>
    <row r="44">
      <c r="A44" t="n">
        <v>17.6</v>
      </c>
      <c r="B44" t="n">
        <v>20.2</v>
      </c>
    </row>
    <row r="45">
      <c r="A45" t="n">
        <v>13.1</v>
      </c>
      <c r="B45" t="n">
        <v>10.4</v>
      </c>
    </row>
    <row r="46">
      <c r="A46" t="n">
        <v>18.7</v>
      </c>
      <c r="B46" t="n">
        <v>26.1</v>
      </c>
    </row>
    <row r="47">
      <c r="A47" t="n">
        <v>23.5</v>
      </c>
      <c r="B47" t="n">
        <v>17.4</v>
      </c>
    </row>
    <row r="48">
      <c r="A48" t="n">
        <v>16.4</v>
      </c>
      <c r="B48" t="n">
        <v>21.6</v>
      </c>
    </row>
    <row r="49">
      <c r="A49" t="n">
        <v>15.8</v>
      </c>
      <c r="B49" t="n">
        <v>12.9</v>
      </c>
    </row>
    <row r="50">
      <c r="A50" t="n">
        <v>12.9</v>
      </c>
      <c r="B50" t="n">
        <v>10.9</v>
      </c>
    </row>
    <row r="51">
      <c r="A51" t="n">
        <v>3</v>
      </c>
      <c r="B51" t="n">
        <v>12.2</v>
      </c>
    </row>
    <row r="52">
      <c r="A52" t="n">
        <v>18.6</v>
      </c>
      <c r="B52" t="n">
        <v>20.9</v>
      </c>
    </row>
    <row r="53">
      <c r="A53" t="n">
        <v>5.3</v>
      </c>
      <c r="B53" t="n">
        <v>5.3</v>
      </c>
    </row>
    <row r="54">
      <c r="A54" t="n">
        <v>16.6</v>
      </c>
      <c r="B54" t="n">
        <v>17.5</v>
      </c>
    </row>
    <row r="55">
      <c r="A55" t="n">
        <v>10.1</v>
      </c>
      <c r="B55" t="n">
        <v>13.8</v>
      </c>
    </row>
    <row r="56">
      <c r="A56" t="n">
        <v>17.7</v>
      </c>
      <c r="B56" t="n">
        <v>19.6</v>
      </c>
    </row>
    <row r="57">
      <c r="A57" t="n">
        <v>10.4</v>
      </c>
      <c r="B57" t="n">
        <v>10.8</v>
      </c>
    </row>
    <row r="58">
      <c r="A58" t="n">
        <v>13.2</v>
      </c>
      <c r="B58" t="n">
        <v>25.1</v>
      </c>
    </row>
    <row r="59">
      <c r="A59" t="n">
        <v>14.6</v>
      </c>
      <c r="B59" t="n">
        <v>14.8</v>
      </c>
    </row>
    <row r="60">
      <c r="A60" t="n">
        <v>12.9</v>
      </c>
      <c r="B60" t="n">
        <v>15.3</v>
      </c>
    </row>
    <row r="61">
      <c r="A61" t="n">
        <v>10.9</v>
      </c>
      <c r="B61" t="n">
        <v>10.2</v>
      </c>
    </row>
    <row r="62">
      <c r="A62" t="n">
        <v>13.2</v>
      </c>
      <c r="B62" t="n">
        <v>20.6</v>
      </c>
    </row>
    <row r="63">
      <c r="A63" t="n">
        <v>12.7</v>
      </c>
      <c r="B63" t="n">
        <v>21.5</v>
      </c>
    </row>
    <row r="64">
      <c r="A64" t="n">
        <v>12.7</v>
      </c>
      <c r="B64" t="n">
        <v>20.3</v>
      </c>
    </row>
    <row r="65">
      <c r="A65" t="n">
        <v>10.7</v>
      </c>
      <c r="B65" t="n">
        <v>15.3</v>
      </c>
    </row>
    <row r="66">
      <c r="A66" t="n">
        <v>15.3</v>
      </c>
      <c r="B66" t="n">
        <v>20.1</v>
      </c>
    </row>
    <row r="67">
      <c r="A67" t="n">
        <v>6.3</v>
      </c>
      <c r="B67" t="n">
        <v>19.4</v>
      </c>
    </row>
    <row r="68">
      <c r="A68" t="n">
        <v>13.6</v>
      </c>
      <c r="B68" t="n">
        <v>16</v>
      </c>
    </row>
    <row r="69">
      <c r="A69" t="n">
        <v>3.9</v>
      </c>
      <c r="B69" t="n">
        <v>8.800000000000001</v>
      </c>
    </row>
    <row r="70">
      <c r="A70" t="n">
        <v>20.2</v>
      </c>
      <c r="B70" t="n">
        <v>26.7</v>
      </c>
    </row>
    <row r="71">
      <c r="A71" t="n">
        <v>19.1</v>
      </c>
      <c r="B71" t="n">
        <v>15.5</v>
      </c>
    </row>
    <row r="72">
      <c r="A72" t="n">
        <v>8.5</v>
      </c>
      <c r="B72" t="n">
        <v>16.5</v>
      </c>
    </row>
    <row r="73">
      <c r="A73" t="n">
        <v>16.7</v>
      </c>
      <c r="B73" t="n">
        <v>19.3</v>
      </c>
    </row>
    <row r="74">
      <c r="A74" t="n">
        <v>12.7</v>
      </c>
      <c r="B74" t="n">
        <v>23.2</v>
      </c>
    </row>
    <row r="75">
      <c r="A75" t="n">
        <v>9.300000000000001</v>
      </c>
      <c r="B75" t="n">
        <v>27</v>
      </c>
    </row>
    <row r="76">
      <c r="A76" t="n">
        <v>17.3</v>
      </c>
      <c r="B76" t="n">
        <v>22.5</v>
      </c>
    </row>
    <row r="77">
      <c r="A77" t="n">
        <v>12.6</v>
      </c>
      <c r="B77" t="n">
        <v>17</v>
      </c>
    </row>
    <row r="78">
      <c r="A78" t="n">
        <v>5.1</v>
      </c>
      <c r="B78" t="n">
        <v>4</v>
      </c>
    </row>
    <row r="79">
      <c r="A79" t="n">
        <v>12.7</v>
      </c>
      <c r="B79" t="n">
        <v>17.4</v>
      </c>
    </row>
    <row r="80">
      <c r="A80" t="n">
        <v>14.5</v>
      </c>
      <c r="B80" t="n">
        <v>18.4</v>
      </c>
    </row>
    <row r="81">
      <c r="A81" t="n">
        <v>14</v>
      </c>
      <c r="B81" t="n">
        <v>12.4</v>
      </c>
    </row>
    <row r="82">
      <c r="A82" t="n">
        <v>7.4</v>
      </c>
      <c r="B82" t="n">
        <v>16.3</v>
      </c>
    </row>
    <row r="83">
      <c r="A83" t="n">
        <v>18.9</v>
      </c>
      <c r="B83" t="n">
        <v>16.6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  <col width="10" customWidth="1" min="3" max="3"/>
  </cols>
  <sheetData>
    <row r="1">
      <c r="A1" s="7" t="inlineStr">
        <is>
          <t>Figura 5. PIB-ul pe locuitor și rata șomajului tinerilor</t>
        </is>
      </c>
    </row>
    <row r="2"/>
    <row r="3">
      <c r="A3" s="6" t="inlineStr">
        <is>
          <t>PIB pe locuitor (mii lei)</t>
        </is>
      </c>
      <c r="B3" s="6" t="inlineStr">
        <is>
          <t>Rata șomajului tinerilor (%)</t>
        </is>
      </c>
    </row>
    <row r="4">
      <c r="A4" t="n">
        <v>80.7</v>
      </c>
      <c r="B4" t="n">
        <v>20.2</v>
      </c>
    </row>
    <row r="5">
      <c r="A5" t="n">
        <v>74.40000000000001</v>
      </c>
      <c r="B5" t="n">
        <v>15.7</v>
      </c>
    </row>
    <row r="6">
      <c r="A6" t="n">
        <v>30</v>
      </c>
      <c r="B6" t="n">
        <v>19.5</v>
      </c>
    </row>
    <row r="7">
      <c r="A7" t="n">
        <v>97</v>
      </c>
      <c r="B7" t="n">
        <v>9.4</v>
      </c>
    </row>
    <row r="8">
      <c r="A8" t="n">
        <v>94.5</v>
      </c>
      <c r="B8" t="n">
        <v>12</v>
      </c>
    </row>
    <row r="9">
      <c r="A9" t="n">
        <v>80.5</v>
      </c>
      <c r="B9" t="n">
        <v>23.7</v>
      </c>
    </row>
    <row r="10">
      <c r="A10" t="n">
        <v>87.3</v>
      </c>
      <c r="B10" t="n">
        <v>20.7</v>
      </c>
    </row>
    <row r="11">
      <c r="A11" t="n">
        <v>87.3</v>
      </c>
      <c r="B11" t="n">
        <v>13.2</v>
      </c>
    </row>
    <row r="12">
      <c r="A12" t="n">
        <v>43.7</v>
      </c>
      <c r="B12" t="n">
        <v>33.6</v>
      </c>
    </row>
    <row r="13">
      <c r="A13" t="n">
        <v>66.8</v>
      </c>
      <c r="B13" t="n">
        <v>20.4</v>
      </c>
    </row>
    <row r="14">
      <c r="A14" t="n">
        <v>52.8</v>
      </c>
      <c r="B14" t="n">
        <v>25.8</v>
      </c>
    </row>
    <row r="15">
      <c r="A15" t="n">
        <v>91.5</v>
      </c>
      <c r="B15" t="n">
        <v>16.6</v>
      </c>
    </row>
    <row r="16">
      <c r="A16" t="n">
        <v>41</v>
      </c>
      <c r="B16" t="n">
        <v>23.8</v>
      </c>
    </row>
    <row r="17">
      <c r="A17" t="n">
        <v>56.4</v>
      </c>
      <c r="B17" t="n">
        <v>22.8</v>
      </c>
    </row>
    <row r="18">
      <c r="A18" t="n">
        <v>49.3</v>
      </c>
      <c r="B18" t="n">
        <v>27.5</v>
      </c>
    </row>
    <row r="19">
      <c r="A19" t="n">
        <v>59</v>
      </c>
      <c r="B19" t="n">
        <v>16.6</v>
      </c>
    </row>
    <row r="20">
      <c r="A20" t="n">
        <v>91.3</v>
      </c>
      <c r="B20" t="n">
        <v>21.1</v>
      </c>
    </row>
    <row r="21">
      <c r="A21" t="n">
        <v>44.8</v>
      </c>
      <c r="B21" t="n">
        <v>26.9</v>
      </c>
    </row>
    <row r="22">
      <c r="A22" t="n">
        <v>36.2</v>
      </c>
      <c r="B22" t="n">
        <v>29.9</v>
      </c>
    </row>
    <row r="23">
      <c r="A23" t="n">
        <v>81</v>
      </c>
      <c r="B23" t="n">
        <v>6.2</v>
      </c>
    </row>
    <row r="24">
      <c r="A24" t="n">
        <v>102.7</v>
      </c>
      <c r="B24" t="n">
        <v>20.9</v>
      </c>
    </row>
    <row r="25">
      <c r="A25" t="n">
        <v>68.5</v>
      </c>
      <c r="B25" t="n">
        <v>19.7</v>
      </c>
    </row>
    <row r="26">
      <c r="A26" t="n">
        <v>84.90000000000001</v>
      </c>
      <c r="B26" t="n">
        <v>19.4</v>
      </c>
    </row>
    <row r="27">
      <c r="A27" t="n">
        <v>61.4</v>
      </c>
      <c r="B27" t="n">
        <v>21.3</v>
      </c>
    </row>
    <row r="28">
      <c r="A28" t="n">
        <v>60.3</v>
      </c>
      <c r="B28" t="n">
        <v>28.5</v>
      </c>
    </row>
    <row r="29">
      <c r="A29" t="n">
        <v>62.7</v>
      </c>
      <c r="B29" t="n">
        <v>22.4</v>
      </c>
    </row>
    <row r="30">
      <c r="A30" t="n">
        <v>81.59999999999999</v>
      </c>
      <c r="B30" t="n">
        <v>9.9</v>
      </c>
    </row>
    <row r="31">
      <c r="A31" t="n">
        <v>40.9</v>
      </c>
      <c r="B31" t="n">
        <v>22.5</v>
      </c>
    </row>
    <row r="32">
      <c r="A32" t="n">
        <v>83.40000000000001</v>
      </c>
      <c r="B32" t="n">
        <v>21.6</v>
      </c>
    </row>
    <row r="33">
      <c r="A33" t="n">
        <v>53.1</v>
      </c>
      <c r="B33" t="n">
        <v>22.6</v>
      </c>
    </row>
    <row r="34">
      <c r="A34" t="n">
        <v>76.7</v>
      </c>
      <c r="B34" t="n">
        <v>17.4</v>
      </c>
    </row>
    <row r="35">
      <c r="A35" t="n">
        <v>85</v>
      </c>
      <c r="B35" t="n">
        <v>15.3</v>
      </c>
    </row>
    <row r="36">
      <c r="A36" t="n">
        <v>112.5</v>
      </c>
      <c r="B36" t="n">
        <v>15.6</v>
      </c>
    </row>
    <row r="37">
      <c r="A37" t="n">
        <v>81.7</v>
      </c>
      <c r="B37" t="n">
        <v>17.7</v>
      </c>
    </row>
    <row r="38">
      <c r="A38" t="n">
        <v>107.7</v>
      </c>
      <c r="B38" t="n">
        <v>10</v>
      </c>
    </row>
    <row r="39">
      <c r="A39" t="n">
        <v>30.7</v>
      </c>
      <c r="B39" t="n">
        <v>14.2</v>
      </c>
    </row>
    <row r="40">
      <c r="A40" t="n">
        <v>75</v>
      </c>
      <c r="B40" t="n">
        <v>13.8</v>
      </c>
    </row>
    <row r="41">
      <c r="A41" t="n">
        <v>44.2</v>
      </c>
      <c r="B41" t="n">
        <v>11</v>
      </c>
    </row>
    <row r="42">
      <c r="A42" t="n">
        <v>64.5</v>
      </c>
      <c r="B42" t="n">
        <v>12.5</v>
      </c>
    </row>
    <row r="43">
      <c r="A43" t="n">
        <v>40.4</v>
      </c>
      <c r="B43" t="n">
        <v>23.4</v>
      </c>
    </row>
    <row r="44">
      <c r="A44" t="n">
        <v>76</v>
      </c>
      <c r="B44" t="n">
        <v>20.2</v>
      </c>
    </row>
    <row r="45">
      <c r="A45" t="n">
        <v>86.09999999999999</v>
      </c>
      <c r="B45" t="n">
        <v>10.4</v>
      </c>
    </row>
    <row r="46">
      <c r="A46" t="n">
        <v>43.8</v>
      </c>
      <c r="B46" t="n">
        <v>26.1</v>
      </c>
    </row>
    <row r="47">
      <c r="A47" t="n">
        <v>37.6</v>
      </c>
      <c r="B47" t="n">
        <v>17.4</v>
      </c>
    </row>
    <row r="48">
      <c r="A48" t="n">
        <v>52.8</v>
      </c>
      <c r="B48" t="n">
        <v>21.6</v>
      </c>
    </row>
    <row r="49">
      <c r="A49" t="n">
        <v>55.8</v>
      </c>
      <c r="B49" t="n">
        <v>12.9</v>
      </c>
    </row>
    <row r="50">
      <c r="A50" t="n">
        <v>66.5</v>
      </c>
      <c r="B50" t="n">
        <v>10.9</v>
      </c>
    </row>
    <row r="51">
      <c r="A51" t="n">
        <v>117.5</v>
      </c>
      <c r="B51" t="n">
        <v>12.2</v>
      </c>
    </row>
    <row r="52">
      <c r="A52" t="n">
        <v>51.5</v>
      </c>
      <c r="B52" t="n">
        <v>20.9</v>
      </c>
    </row>
    <row r="53">
      <c r="A53" t="n">
        <v>80.7</v>
      </c>
      <c r="B53" t="n">
        <v>5.3</v>
      </c>
    </row>
    <row r="54">
      <c r="A54" t="n">
        <v>69.8</v>
      </c>
      <c r="B54" t="n">
        <v>17.5</v>
      </c>
    </row>
    <row r="55">
      <c r="A55" t="n">
        <v>112.4</v>
      </c>
      <c r="B55" t="n">
        <v>13.8</v>
      </c>
    </row>
    <row r="56">
      <c r="A56" t="n">
        <v>80.3</v>
      </c>
      <c r="B56" t="n">
        <v>19.6</v>
      </c>
    </row>
    <row r="57">
      <c r="A57" t="n">
        <v>105.4</v>
      </c>
      <c r="B57" t="n">
        <v>10.8</v>
      </c>
    </row>
    <row r="58">
      <c r="A58" t="n">
        <v>35.8</v>
      </c>
      <c r="B58" t="n">
        <v>25.1</v>
      </c>
    </row>
    <row r="59">
      <c r="A59" t="n">
        <v>77.59999999999999</v>
      </c>
      <c r="B59" t="n">
        <v>14.8</v>
      </c>
    </row>
    <row r="60">
      <c r="A60" t="n">
        <v>52.5</v>
      </c>
      <c r="B60" t="n">
        <v>15.3</v>
      </c>
    </row>
    <row r="61">
      <c r="A61" t="n">
        <v>93.90000000000001</v>
      </c>
      <c r="B61" t="n">
        <v>10.2</v>
      </c>
    </row>
    <row r="62">
      <c r="A62" t="n">
        <v>78.8</v>
      </c>
      <c r="B62" t="n">
        <v>20.6</v>
      </c>
    </row>
    <row r="63">
      <c r="A63" t="n">
        <v>75.59999999999999</v>
      </c>
      <c r="B63" t="n">
        <v>21.5</v>
      </c>
    </row>
    <row r="64">
      <c r="A64" t="n">
        <v>73</v>
      </c>
      <c r="B64" t="n">
        <v>20.3</v>
      </c>
    </row>
    <row r="65">
      <c r="A65" t="n">
        <v>63.7</v>
      </c>
      <c r="B65" t="n">
        <v>15.3</v>
      </c>
    </row>
    <row r="66">
      <c r="A66" t="n">
        <v>42.5</v>
      </c>
      <c r="B66" t="n">
        <v>20.1</v>
      </c>
    </row>
    <row r="67">
      <c r="A67" t="n">
        <v>50.5</v>
      </c>
      <c r="B67" t="n">
        <v>19.4</v>
      </c>
    </row>
    <row r="68">
      <c r="A68" t="n">
        <v>63.6</v>
      </c>
      <c r="B68" t="n">
        <v>16</v>
      </c>
    </row>
    <row r="69">
      <c r="A69" t="n">
        <v>124.9</v>
      </c>
      <c r="B69" t="n">
        <v>8.800000000000001</v>
      </c>
    </row>
    <row r="70">
      <c r="A70" t="n">
        <v>50.7</v>
      </c>
      <c r="B70" t="n">
        <v>26.7</v>
      </c>
    </row>
    <row r="71">
      <c r="A71" t="n">
        <v>71.09999999999999</v>
      </c>
      <c r="B71" t="n">
        <v>15.5</v>
      </c>
    </row>
    <row r="72">
      <c r="A72" t="n">
        <v>34.2</v>
      </c>
      <c r="B72" t="n">
        <v>16.5</v>
      </c>
    </row>
    <row r="73">
      <c r="A73" t="n">
        <v>43.3</v>
      </c>
      <c r="B73" t="n">
        <v>19.3</v>
      </c>
    </row>
    <row r="74">
      <c r="A74" t="n">
        <v>76.40000000000001</v>
      </c>
      <c r="B74" t="n">
        <v>23.2</v>
      </c>
    </row>
    <row r="75">
      <c r="A75" t="n">
        <v>70.2</v>
      </c>
      <c r="B75" t="n">
        <v>27</v>
      </c>
    </row>
    <row r="76">
      <c r="A76" t="n">
        <v>55.2</v>
      </c>
      <c r="B76" t="n">
        <v>22.5</v>
      </c>
    </row>
    <row r="77">
      <c r="A77" t="n">
        <v>61</v>
      </c>
      <c r="B77" t="n">
        <v>17</v>
      </c>
    </row>
    <row r="78">
      <c r="A78" t="n">
        <v>83.09999999999999</v>
      </c>
      <c r="B78" t="n">
        <v>4</v>
      </c>
    </row>
    <row r="79">
      <c r="A79" t="n">
        <v>69.5</v>
      </c>
      <c r="B79" t="n">
        <v>17.4</v>
      </c>
    </row>
    <row r="80">
      <c r="A80" t="n">
        <v>53.8</v>
      </c>
      <c r="B80" t="n">
        <v>18.4</v>
      </c>
    </row>
    <row r="81">
      <c r="A81" t="n">
        <v>72.90000000000001</v>
      </c>
      <c r="B81" t="n">
        <v>12.4</v>
      </c>
    </row>
    <row r="82">
      <c r="A82" t="n">
        <v>83</v>
      </c>
      <c r="B82" t="n">
        <v>16.3</v>
      </c>
    </row>
    <row r="83">
      <c r="A83" t="n">
        <v>41.1</v>
      </c>
      <c r="B83" t="n">
        <v>16.6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2026-10-05T20:23:34Z</dcterms:created>
  <dcterms:modified xsi:type="dcterms:W3CDTF">2026-10-05T20:23:34Z</dcterms:modified>
</cp:coreProperties>
</file>