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drawings/drawing1.xml" ContentType="application/vnd.openxmlformats-officedocument.drawing+xml"/>
  <Override PartName="/xl/worksheets/sheet13.xml" ContentType="application/vnd.openxmlformats-officedocument.spreadsheetml.worksheet+xml"/>
  <Override PartName="/xl/drawings/drawing2.xml" ContentType="application/vnd.openxmlformats-officedocument.drawing+xml"/>
  <Override PartName="/xl/worksheets/sheet14.xml" ContentType="application/vnd.openxmlformats-officedocument.spreadsheetml.worksheet+xml"/>
  <Override PartName="/xl/drawings/drawing3.xml" ContentType="application/vnd.openxmlformats-officedocument.drawing+xml"/>
  <Override PartName="/xl/worksheets/sheet15.xml" ContentType="application/vnd.openxmlformats-officedocument.spreadsheetml.worksheet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ește-mă" sheetId="1" state="visible" r:id="rId1"/>
    <sheet name="Tabelul 1" sheetId="2" state="visible" r:id="rId2"/>
    <sheet name="Tabelul 2" sheetId="3" state="visible" r:id="rId3"/>
    <sheet name="Tabelul 3" sheetId="4" state="visible" r:id="rId4"/>
    <sheet name="Tabelul 4" sheetId="5" state="visible" r:id="rId5"/>
    <sheet name="Tabelul 5" sheetId="6" state="visible" r:id="rId6"/>
    <sheet name="Tabelul 6" sheetId="7" state="visible" r:id="rId7"/>
    <sheet name="Tabelul 7" sheetId="8" state="visible" r:id="rId8"/>
    <sheet name="Tabelul 8" sheetId="9" state="visible" r:id="rId9"/>
    <sheet name="Tabelul 9" sheetId="10" state="visible" r:id="rId10"/>
    <sheet name="Tabelul 10" sheetId="11" state="visible" r:id="rId11"/>
    <sheet name="Figura 4" sheetId="12" state="visible" r:id="rId12"/>
    <sheet name="Figura 5" sheetId="13" state="visible" r:id="rId13"/>
    <sheet name="Figura 6" sheetId="14" state="visible" r:id="rId14"/>
    <sheet name="Figura 9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#,##0.0"/>
  </numFmts>
  <fonts count="9">
    <font>
      <name val="Calibri"/>
      <family val="2"/>
      <color theme="1"/>
      <sz val="11"/>
      <scheme val="minor"/>
    </font>
    <font>
      <b val="1"/>
      <color rgb="0016233F"/>
      <sz val="14"/>
    </font>
    <font>
      <i val="1"/>
      <sz val="12"/>
    </font>
    <font>
      <b val="1"/>
      <color rgb="009C2B2B"/>
    </font>
    <font>
      <b val="1"/>
      <color rgb="004B7A5E"/>
      <u val="single"/>
    </font>
    <font>
      <b val="1"/>
    </font>
    <font>
      <b val="1"/>
      <color rgb="0016233F"/>
    </font>
    <font>
      <b val="1"/>
      <color rgb="00FFFFFF"/>
    </font>
    <font>
      <i val="1"/>
      <sz val="9"/>
    </font>
  </fonts>
  <fills count="4">
    <fill>
      <patternFill/>
    </fill>
    <fill>
      <patternFill patternType="gray125"/>
    </fill>
    <fill>
      <patternFill patternType="solid">
        <fgColor rgb="0016233F"/>
      </patternFill>
    </fill>
    <fill>
      <patternFill patternType="solid">
        <fgColor rgb="00E9F3E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2" borderId="0" applyAlignment="1" pivotButton="0" quotePrefix="0" xfId="0">
      <alignment vertical="center" wrapText="1"/>
    </xf>
    <xf numFmtId="0" fontId="0" fillId="3" borderId="0" pivotButton="0" quotePrefix="0" xfId="0"/>
    <xf numFmtId="0" fontId="8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3" fontId="0" fillId="3" borderId="0" pivotButton="0" quotePrefix="0" xfId="0"/>
    <xf numFmtId="164" fontId="0" fillId="3" borderId="0" pivotButton="0" quotePrefix="0" xfId="0"/>
    <xf numFmtId="165" fontId="0" fillId="0" borderId="0" pivotButton="0" quotePrefix="0" xfId="0"/>
    <xf numFmtId="165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Numărul hotărârilor analizate, pe ani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'Figura 4'!B3</f>
            </strRef>
          </tx>
          <spPr>
            <a:ln>
              <a:prstDash val="solid"/>
            </a:ln>
          </spPr>
          <cat>
            <numRef>
              <f>'Figura 4'!$A$4:$A$8</f>
            </numRef>
          </cat>
          <val>
            <numRef>
              <f>'Figura 4'!$B$4:$B$8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Distribuția soluțiilor (%)</a:t>
            </a:r>
          </a:p>
        </rich>
      </tx>
    </title>
    <plotArea>
      <pieChart>
        <varyColors val="1"/>
        <ser>
          <idx val="0"/>
          <order val="0"/>
          <tx>
            <strRef>
              <f>'Figura 5'!B3</f>
            </strRef>
          </tx>
          <spPr>
            <a:ln>
              <a:prstDash val="solid"/>
            </a:ln>
          </spPr>
          <cat>
            <numRef>
              <f>'Figura 5'!$A$4:$A$6</f>
            </numRef>
          </cat>
          <val>
            <numRef>
              <f>'Figura 5'!$B$4:$B$6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Suma solicitată și suma acordată, pe tipuri de prejudiciu (medii, mii lei)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'Figura 6'!B3</f>
            </strRef>
          </tx>
          <spPr>
            <a:ln>
              <a:prstDash val="solid"/>
            </a:ln>
          </spPr>
          <cat>
            <numRef>
              <f>'Figura 6'!$A$4:$A$7</f>
            </numRef>
          </cat>
          <val>
            <numRef>
              <f>'Figura 6'!$B$4:$B$7</f>
            </numRef>
          </val>
        </ser>
        <ser>
          <idx val="1"/>
          <order val="1"/>
          <tx>
            <strRef>
              <f>'Figura 6'!C3</f>
            </strRef>
          </tx>
          <spPr>
            <a:ln>
              <a:prstDash val="solid"/>
            </a:ln>
          </spPr>
          <cat>
            <numRef>
              <f>'Figura 6'!$A$4:$A$7</f>
            </numRef>
          </cat>
          <val>
            <numRef>
              <f>'Figura 6'!$C$4:$C$7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Daunele morale din cauza analizată, comparate cu media cauzelor similare (mii lei)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'Figura 9'!B3</f>
            </strRef>
          </tx>
          <spPr>
            <a:ln>
              <a:prstDash val="solid"/>
            </a:ln>
          </spPr>
          <cat>
            <numRef>
              <f>'Figura 9'!$A$4:$A$7</f>
            </numRef>
          </cat>
          <val>
            <numRef>
              <f>'Figura 9'!$B$4:$B$7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 /></Relationships>
</file>

<file path=xl/drawings/_rels/drawing3.xml.rels><Relationships xmlns="http://schemas.openxmlformats.org/package/2006/relationships"><Relationship Type="http://schemas.openxmlformats.org/officeDocument/2006/relationships/chart" Target="/xl/charts/chart3.xml" Id="rId1" /></Relationships>
</file>

<file path=xl/drawings/_rels/drawing4.xml.rels><Relationships xmlns="http://schemas.openxmlformats.org/package/2006/relationships"><Relationship Type="http://schemas.openxmlformats.org/officeDocument/2006/relationships/chart" Target="/xl/charts/chart4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2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3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4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licenta-disertatie-romania.com/contact/" TargetMode="External" Id="rId1" /></Relationships>
</file>

<file path=xl/worksheets/_rels/sheet1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13.xml.rels><Relationships xmlns="http://schemas.openxmlformats.org/package/2006/relationships"><Relationship Type="http://schemas.openxmlformats.org/officeDocument/2006/relationships/drawing" Target="/xl/drawings/drawing2.xml" Id="rId1" /></Relationships>
</file>

<file path=xl/worksheets/_rels/sheet14.xml.rels><Relationships xmlns="http://schemas.openxmlformats.org/package/2006/relationships"><Relationship Type="http://schemas.openxmlformats.org/officeDocument/2006/relationships/drawing" Target="/xl/drawings/drawing3.xml" Id="rId1" /></Relationships>
</file>

<file path=xl/worksheets/_rels/sheet15.xml.rels><Relationships xmlns="http://schemas.openxmlformats.org/package/2006/relationships"><Relationship Type="http://schemas.openxmlformats.org/officeDocument/2006/relationships/drawing" Target="/xl/drawings/drawing4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4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Exemplu de lucrare de licență – Drept</t>
        </is>
      </c>
    </row>
    <row r="2">
      <c r="A2" s="2" t="inlineStr">
        <is>
          <t>Repararea prejudiciului moral în răspunderea civilă delictuală</t>
        </is>
      </c>
    </row>
    <row r="3">
      <c r="A3" t="inlineStr"/>
    </row>
    <row r="4">
      <c r="A4" s="3" t="inlineStr">
        <is>
          <t>Date fictive, simulate pentru exemplu. Nu provin dintr-o cercetare reală.</t>
        </is>
      </c>
    </row>
    <row r="5">
      <c r="A5" t="inlineStr">
        <is>
          <t>Foile de calcul conțin datele din tabelele și figurile lucrării, cu graficele refăcute în Excel.</t>
        </is>
      </c>
    </row>
    <row r="6">
      <c r="A6" t="inlineStr">
        <is>
          <t>Pentru lucrarea ta înlocuiești datele cu cele culese de tine; tabelele și graficele se refac automat sau cu un click.</t>
        </is>
      </c>
    </row>
    <row r="7">
      <c r="A7" t="inlineStr"/>
    </row>
    <row r="8">
      <c r="A8" s="4" t="inlineStr">
        <is>
          <t>Ai nevoie de ajutor cu lucrarea ta? licenta-disertatie-romania.com/contact</t>
        </is>
      </c>
    </row>
    <row r="10">
      <c r="A10" s="5" t="inlineStr">
        <is>
          <t>Foi de calcul:</t>
        </is>
      </c>
    </row>
    <row r="11">
      <c r="A11" t="inlineStr">
        <is>
          <t>• Tabelul 1: Abrevieri folosite în lucrare</t>
        </is>
      </c>
    </row>
    <row r="12">
      <c r="A12" t="inlineStr">
        <is>
          <t>• Tabelul 2: Condițiile răspunderii civile delictuale pentru fapta proprie</t>
        </is>
      </c>
    </row>
    <row r="13">
      <c r="A13" t="inlineStr">
        <is>
          <t>• Tabelul 3: Reglementarea prejudiciului moral: Codul civil din 1864 și Codul civil actual</t>
        </is>
      </c>
    </row>
    <row r="14">
      <c r="A14" t="inlineStr">
        <is>
          <t>• Tabelul 4: Hotărârile analizate, pe ani</t>
        </is>
      </c>
    </row>
    <row r="15">
      <c r="A15" t="inlineStr">
        <is>
          <t>• Tabelul 5: Soluțiile pronunțate în cererile privind daunele morale</t>
        </is>
      </c>
    </row>
    <row r="16">
      <c r="A16" t="inlineStr">
        <is>
          <t>• Tabelul 6: Sumele solicitate și acordate cu titlu de daune morale în cererile admise (medii, mii lei)</t>
        </is>
      </c>
    </row>
    <row r="17">
      <c r="A17" t="inlineStr">
        <is>
          <t>• Tabelul 7: Trei hotărâri reprezentative (fictive)</t>
        </is>
      </c>
    </row>
    <row r="18">
      <c r="A18" t="inlineStr">
        <is>
          <t>• Tabelul 8: Argumentele părților și răspunsul instanței</t>
        </is>
      </c>
    </row>
    <row r="19">
      <c r="A19" t="inlineStr">
        <is>
          <t>• Tabelul 9: Sumele solicitate și acordate în cauza analizată (lei)</t>
        </is>
      </c>
    </row>
    <row r="20">
      <c r="A20" t="inlineStr">
        <is>
          <t>• Tabelul 10: Grilă de evaluare a daunelor morale propusă de autor, aplicată cauzei</t>
        </is>
      </c>
    </row>
    <row r="21">
      <c r="A21" t="inlineStr">
        <is>
          <t>• Figura 4: Numărul hotărârilor analizate, pe ani (grafic Excel)</t>
        </is>
      </c>
    </row>
    <row r="22">
      <c r="A22" t="inlineStr">
        <is>
          <t>• Figura 5: Distribuția soluțiilor (%) (grafic Excel)</t>
        </is>
      </c>
    </row>
    <row r="23">
      <c r="A23" t="inlineStr">
        <is>
          <t>• Figura 6: Suma solicitată și suma acordată, pe tipuri de prejudiciu (medii, mii lei) (grafic Excel)</t>
        </is>
      </c>
    </row>
    <row r="24">
      <c r="A24" t="inlineStr">
        <is>
          <t>• Figura 9: Daunele morale din cauza analizată, comparate cu media cauzelor similare (mii lei) (grafic Excel)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42" customWidth="1" min="1" max="1"/>
    <col width="47" customWidth="1" min="2" max="2"/>
  </cols>
  <sheetData>
    <row r="1">
      <c r="A1" s="6" t="inlineStr">
        <is>
          <t>Tabelul 1. Abrevieri folosite în lucrare</t>
        </is>
      </c>
    </row>
    <row r="2"/>
    <row r="3">
      <c r="A3" s="7" t="inlineStr">
        <is>
          <t>Abreviere</t>
        </is>
      </c>
      <c r="B3" s="7" t="inlineStr">
        <is>
          <t>Semnificație</t>
        </is>
      </c>
    </row>
    <row r="4">
      <c r="A4" t="inlineStr">
        <is>
          <t>alin.</t>
        </is>
      </c>
      <c r="B4" t="inlineStr">
        <is>
          <t>alineatul</t>
        </is>
      </c>
    </row>
    <row r="5">
      <c r="A5" s="8" t="inlineStr">
        <is>
          <t>art.</t>
        </is>
      </c>
      <c r="B5" s="8" t="inlineStr">
        <is>
          <t>articolul</t>
        </is>
      </c>
    </row>
    <row r="6">
      <c r="A6" t="inlineStr">
        <is>
          <t>C. civ.</t>
        </is>
      </c>
      <c r="B6" t="inlineStr">
        <is>
          <t>Codul civil (Legea nr. 287/2009, republicată)</t>
        </is>
      </c>
    </row>
    <row r="7">
      <c r="A7" s="8" t="inlineStr">
        <is>
          <t>C. civ. 1864</t>
        </is>
      </c>
      <c r="B7" s="8" t="inlineStr">
        <is>
          <t>Codul civil din 1864, abrogat</t>
        </is>
      </c>
    </row>
    <row r="8">
      <c r="A8" t="inlineStr">
        <is>
          <t>dec.</t>
        </is>
      </c>
      <c r="B8" t="inlineStr">
        <is>
          <t>decizia</t>
        </is>
      </c>
    </row>
    <row r="9">
      <c r="A9" s="8" t="inlineStr">
        <is>
          <t>M. Of.</t>
        </is>
      </c>
      <c r="B9" s="8" t="inlineStr">
        <is>
          <t>Monitorul Oficial al României, Partea I</t>
        </is>
      </c>
    </row>
    <row r="10"/>
    <row r="11">
      <c r="A11" s="9" t="inlineStr">
        <is>
          <t>Lista proprie.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48" customWidth="1" min="1" max="1"/>
    <col width="40" customWidth="1" min="2" max="2"/>
    <col width="48" customWidth="1" min="3" max="3"/>
  </cols>
  <sheetData>
    <row r="1">
      <c r="A1" s="6" t="inlineStr">
        <is>
          <t>Tabelul 2. Condițiile răspunderii civile delictuale pentru fapta proprie</t>
        </is>
      </c>
    </row>
    <row r="2"/>
    <row r="3">
      <c r="A3" s="7" t="inlineStr">
        <is>
          <t>Condiția</t>
        </is>
      </c>
      <c r="B3" s="7" t="inlineStr">
        <is>
          <t>Temeiul legal</t>
        </is>
      </c>
      <c r="C3" s="7" t="inlineStr">
        <is>
          <t>Ce trebuie dovedit</t>
        </is>
      </c>
    </row>
    <row r="4">
      <c r="A4" t="inlineStr">
        <is>
          <t>Fapta ilicită</t>
        </is>
      </c>
      <c r="B4" t="inlineStr">
        <is>
          <t>art. 1349, art. 1357 C. civ.</t>
        </is>
      </c>
      <c r="C4" t="inlineStr">
        <is>
          <t>O acțiune sau inacțiune care încalcă un drept ori un interes legitim</t>
        </is>
      </c>
    </row>
    <row r="5">
      <c r="A5" s="8" t="inlineStr">
        <is>
          <t>Prejudiciul</t>
        </is>
      </c>
      <c r="B5" s="8" t="inlineStr">
        <is>
          <t>art. 1381, art. 1385 C. civ.</t>
        </is>
      </c>
      <c r="C5" s="8" t="inlineStr">
        <is>
          <t>Atingerea adusă unui drept: patrimonială sau nepatrimonială (morală)</t>
        </is>
      </c>
    </row>
    <row r="6">
      <c r="A6" t="inlineStr">
        <is>
          <t>Raportul de cauzalitate</t>
        </is>
      </c>
      <c r="B6" t="inlineStr">
        <is>
          <t>art. 1357 C. civ.</t>
        </is>
      </c>
      <c r="C6" t="inlineStr">
        <is>
          <t>Prejudiciul este urmarea faptei ilicite</t>
        </is>
      </c>
    </row>
    <row r="7">
      <c r="A7" s="8" t="inlineStr">
        <is>
          <t>Vinovăția</t>
        </is>
      </c>
      <c r="B7" s="8" t="inlineStr">
        <is>
          <t>art. 1357 alin. (2), art. 1358 C. civ.</t>
        </is>
      </c>
      <c r="C7" s="8" t="inlineStr">
        <is>
          <t>Intenție sau culpă; autorul răspunde și pentru cea mai ușoară culpă</t>
        </is>
      </c>
    </row>
    <row r="8"/>
    <row r="9">
      <c r="A9" s="9" t="inlineStr">
        <is>
          <t>Prelucrare proprie după Codul civil.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48" customWidth="1" min="1" max="1"/>
    <col width="48" customWidth="1" min="2" max="2"/>
    <col width="42" customWidth="1" min="3" max="3"/>
  </cols>
  <sheetData>
    <row r="1">
      <c r="A1" s="6" t="inlineStr">
        <is>
          <t>Tabelul 3. Reglementarea prejudiciului moral: Codul civil din 1864 și Codul civil actual</t>
        </is>
      </c>
    </row>
    <row r="2"/>
    <row r="3">
      <c r="A3" s="7" t="inlineStr">
        <is>
          <t>Criteriul</t>
        </is>
      </c>
      <c r="B3" s="7" t="inlineStr">
        <is>
          <t>C. civ. 1864</t>
        </is>
      </c>
      <c r="C3" s="7" t="inlineStr">
        <is>
          <t>C. civ. actual</t>
        </is>
      </c>
    </row>
    <row r="4">
      <c r="A4" t="inlineStr">
        <is>
          <t>Temeiul general</t>
        </is>
      </c>
      <c r="B4" t="inlineStr">
        <is>
          <t>art. 998–999 (fapta cauzatoare de prejudiciu)</t>
        </is>
      </c>
      <c r="C4" t="inlineStr">
        <is>
          <t>art. 1349, art. 1357</t>
        </is>
      </c>
    </row>
    <row r="5">
      <c r="A5" s="8" t="inlineStr">
        <is>
          <t>Prejudiciul moral</t>
        </is>
      </c>
      <c r="B5" s="8" t="inlineStr">
        <is>
          <t>Nereglementat expres; admis de practica judiciară</t>
        </is>
      </c>
      <c r="C5" s="8" t="inlineStr">
        <is>
          <t>Reglementat expres, de exemplu art. 1391</t>
        </is>
      </c>
    </row>
    <row r="6">
      <c r="A6" t="inlineStr">
        <is>
          <t>Principiul reparării</t>
        </is>
      </c>
      <c r="B6" t="inlineStr">
        <is>
          <t>Formulat de doctrină și jurisprudență</t>
        </is>
      </c>
      <c r="C6" t="inlineStr">
        <is>
          <t>Reparare integrală, art. 1385 alin. (1)</t>
        </is>
      </c>
    </row>
    <row r="7"/>
    <row r="8">
      <c r="A8" s="9" t="inlineStr">
        <is>
          <t>Prelucrare proprie.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48" customWidth="1" min="1" max="1"/>
    <col width="19" customWidth="1" min="2" max="2"/>
    <col width="13" customWidth="1" min="3" max="3"/>
  </cols>
  <sheetData>
    <row r="1">
      <c r="A1" s="6" t="inlineStr">
        <is>
          <t>Tabelul 4. Hotărârile analizate, pe ani</t>
        </is>
      </c>
    </row>
    <row r="2"/>
    <row r="3">
      <c r="A3" s="7" t="inlineStr">
        <is>
          <t>Anul</t>
        </is>
      </c>
      <c r="B3" s="7" t="inlineStr">
        <is>
          <t>Număr de hotărâri</t>
        </is>
      </c>
      <c r="C3" s="7" t="inlineStr">
        <is>
          <t>Procent</t>
        </is>
      </c>
    </row>
    <row r="4">
      <c r="A4" t="inlineStr">
        <is>
          <t>2020</t>
        </is>
      </c>
      <c r="B4" s="10" t="n">
        <v>9</v>
      </c>
      <c r="C4" s="11">
        <f>B4/B$9</f>
        <v/>
      </c>
    </row>
    <row r="5">
      <c r="A5" s="8" t="inlineStr">
        <is>
          <t>2021</t>
        </is>
      </c>
      <c r="B5" s="12" t="n">
        <v>11</v>
      </c>
      <c r="C5" s="13">
        <f>B5/B$9</f>
        <v/>
      </c>
    </row>
    <row r="6">
      <c r="A6" t="inlineStr">
        <is>
          <t>2022</t>
        </is>
      </c>
      <c r="B6" s="10" t="n">
        <v>12</v>
      </c>
      <c r="C6" s="11">
        <f>B6/B$9</f>
        <v/>
      </c>
    </row>
    <row r="7">
      <c r="A7" s="8" t="inlineStr">
        <is>
          <t>2023</t>
        </is>
      </c>
      <c r="B7" s="12" t="n">
        <v>13</v>
      </c>
      <c r="C7" s="13">
        <f>B7/B$9</f>
        <v/>
      </c>
    </row>
    <row r="8">
      <c r="A8" t="inlineStr">
        <is>
          <t>2024</t>
        </is>
      </c>
      <c r="B8" s="10" t="n">
        <v>15</v>
      </c>
      <c r="C8" s="11">
        <f>B8/B$9</f>
        <v/>
      </c>
    </row>
    <row r="9">
      <c r="A9" s="8" t="inlineStr">
        <is>
          <t>Total</t>
        </is>
      </c>
      <c r="B9" s="12">
        <f>SUM(B4:B8)</f>
        <v/>
      </c>
      <c r="C9" s="13">
        <f>SUM(C4:C8)</f>
        <v/>
      </c>
    </row>
    <row r="10"/>
    <row r="11">
      <c r="A11" s="9" t="inlineStr">
        <is>
          <t>Totalurile și procentele sunt formule: schimbă valorile și se recalculează automat.</t>
        </is>
      </c>
    </row>
    <row r="12">
      <c r="A12" s="9" t="inlineStr">
        <is>
          <t>Eșantion fictiv de hotărâri, construit pentru exemplu.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48" customWidth="1" min="1" max="1"/>
    <col width="19" customWidth="1" min="2" max="2"/>
    <col width="13" customWidth="1" min="3" max="3"/>
  </cols>
  <sheetData>
    <row r="1">
      <c r="A1" s="6" t="inlineStr">
        <is>
          <t>Tabelul 5. Soluțiile pronunțate în cererile privind daunele morale</t>
        </is>
      </c>
    </row>
    <row r="2"/>
    <row r="3">
      <c r="A3" s="7" t="inlineStr">
        <is>
          <t>Soluția</t>
        </is>
      </c>
      <c r="B3" s="7" t="inlineStr">
        <is>
          <t>Număr de hotărâri</t>
        </is>
      </c>
      <c r="C3" s="7" t="inlineStr">
        <is>
          <t>Procent</t>
        </is>
      </c>
    </row>
    <row r="4">
      <c r="A4" t="inlineStr">
        <is>
          <t>Admisă în parte</t>
        </is>
      </c>
      <c r="B4" s="10" t="n">
        <v>31</v>
      </c>
      <c r="C4" s="11">
        <f>B4/B$7</f>
        <v/>
      </c>
    </row>
    <row r="5">
      <c r="A5" s="8" t="inlineStr">
        <is>
          <t>Respinsă</t>
        </is>
      </c>
      <c r="B5" s="12" t="n">
        <v>15</v>
      </c>
      <c r="C5" s="13">
        <f>B5/B$7</f>
        <v/>
      </c>
    </row>
    <row r="6">
      <c r="A6" t="inlineStr">
        <is>
          <t>Admisă integral</t>
        </is>
      </c>
      <c r="B6" s="10" t="n">
        <v>14</v>
      </c>
      <c r="C6" s="11">
        <f>B6/B$7</f>
        <v/>
      </c>
    </row>
    <row r="7">
      <c r="A7" s="8" t="inlineStr">
        <is>
          <t>Total</t>
        </is>
      </c>
      <c r="B7" s="12">
        <f>SUM(B4:B6)</f>
        <v/>
      </c>
      <c r="C7" s="13">
        <f>SUM(C4:C6)</f>
        <v/>
      </c>
    </row>
    <row r="8"/>
    <row r="9">
      <c r="A9" s="9" t="inlineStr">
        <is>
          <t>Totalurile și procentele sunt formule: schimbă valorile și se recalculează automat.</t>
        </is>
      </c>
    </row>
    <row r="10">
      <c r="A10" s="9" t="inlineStr">
        <is>
          <t>Eșantion fictiv de hotărâri, construit pentru exemplu.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48" customWidth="1" min="1" max="1"/>
    <col width="15" customWidth="1" min="2" max="2"/>
    <col width="17" customWidth="1" min="3" max="3"/>
    <col width="15" customWidth="1" min="4" max="4"/>
  </cols>
  <sheetData>
    <row r="1">
      <c r="A1" s="6" t="inlineStr">
        <is>
          <t>Tabelul 6. Sumele solicitate și acordate cu titlu de daune morale în cererile admise (medii, mii lei)</t>
        </is>
      </c>
    </row>
    <row r="2"/>
    <row r="3">
      <c r="A3" s="7" t="inlineStr">
        <is>
          <t>Tipul prejudiciului</t>
        </is>
      </c>
      <c r="B3" s="7" t="inlineStr">
        <is>
          <t>Cereri admise</t>
        </is>
      </c>
      <c r="C3" s="7" t="inlineStr">
        <is>
          <t>Suma solicitată</t>
        </is>
      </c>
      <c r="D3" s="7" t="inlineStr">
        <is>
          <t>Suma acordată</t>
        </is>
      </c>
    </row>
    <row r="4">
      <c r="A4" t="inlineStr">
        <is>
          <t>Vătămare corporală</t>
        </is>
      </c>
      <c r="B4" s="10" t="n">
        <v>19</v>
      </c>
      <c r="C4" s="10" t="n">
        <v>120</v>
      </c>
      <c r="D4" s="14" t="n">
        <v>42.5</v>
      </c>
    </row>
    <row r="5">
      <c r="A5" s="8" t="inlineStr">
        <is>
          <t>Decesul unei rude apropiate</t>
        </is>
      </c>
      <c r="B5" s="12" t="n">
        <v>8</v>
      </c>
      <c r="C5" s="12" t="n">
        <v>300</v>
      </c>
      <c r="D5" s="12" t="n">
        <v>118</v>
      </c>
    </row>
    <row r="6">
      <c r="A6" t="inlineStr">
        <is>
          <t>Atingere adusă onoarei și demnității</t>
        </is>
      </c>
      <c r="B6" s="10" t="n">
        <v>12</v>
      </c>
      <c r="C6" s="10" t="n">
        <v>50</v>
      </c>
      <c r="D6" s="14" t="n">
        <v>9.800000000000001</v>
      </c>
    </row>
    <row r="7">
      <c r="A7" s="8" t="inlineStr">
        <is>
          <t>Atingere adusă dreptului la imagine</t>
        </is>
      </c>
      <c r="B7" s="12" t="n">
        <v>6</v>
      </c>
      <c r="C7" s="12" t="n">
        <v>60</v>
      </c>
      <c r="D7" s="15" t="n">
        <v>14.2</v>
      </c>
    </row>
    <row r="8">
      <c r="A8" t="inlineStr">
        <is>
          <t>Total</t>
        </is>
      </c>
      <c r="B8" s="10">
        <f>SUM(B4:B7)</f>
        <v/>
      </c>
      <c r="C8" t="inlineStr">
        <is>
          <t>–</t>
        </is>
      </c>
      <c r="D8" t="inlineStr">
        <is>
          <t>–</t>
        </is>
      </c>
    </row>
    <row r="9"/>
    <row r="10">
      <c r="A10" s="9" t="inlineStr">
        <is>
          <t>Totalurile și procentele sunt formule: schimbă valorile și se recalculează automat.</t>
        </is>
      </c>
    </row>
    <row r="11">
      <c r="A11" s="9" t="inlineStr">
        <is>
          <t>Eșantion fictiv de hotărâri, construit pentru exemplu.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48" customWidth="1" min="1" max="1"/>
    <col width="48" customWidth="1" min="2" max="2"/>
    <col width="48" customWidth="1" min="3" max="3"/>
  </cols>
  <sheetData>
    <row r="1">
      <c r="A1" s="6" t="inlineStr">
        <is>
          <t>Tabelul 7. Trei hotărâri reprezentative (fictive)</t>
        </is>
      </c>
    </row>
    <row r="2"/>
    <row r="3">
      <c r="A3" s="7" t="inlineStr">
        <is>
          <t>Hotărârea</t>
        </is>
      </c>
      <c r="B3" s="7" t="inlineStr">
        <is>
          <t>Situația de fapt</t>
        </is>
      </c>
      <c r="C3" s="7" t="inlineStr">
        <is>
          <t>Soluția și motivarea</t>
        </is>
      </c>
    </row>
    <row r="4">
      <c r="A4" t="inlineStr">
        <is>
          <t>Dec. civ. nr. 101/2022 (fictivă)</t>
        </is>
      </c>
      <c r="B4" t="inlineStr">
        <is>
          <t>Victimă a unui accident rutier, cu 90 de zile de îngrijiri medicale</t>
        </is>
      </c>
      <c r="C4" t="inlineStr">
        <is>
          <t>Admisă în parte: 45.000 lei; instanța a avut în vedere durata suferinței și vârsta victimei</t>
        </is>
      </c>
    </row>
    <row r="5">
      <c r="A5" s="8" t="inlineStr">
        <is>
          <t>Dec. civ. nr. 287/2023 (fictivă)</t>
        </is>
      </c>
      <c r="B5" s="8" t="inlineStr">
        <is>
          <t>Afirmații defăimătoare publicate pe o rețea socială</t>
        </is>
      </c>
      <c r="C5" s="8" t="inlineStr">
        <is>
          <t>Admisă în parte: 10.000 lei și publicarea hotărârii; suma solicitată a fost apreciată ca excesivă</t>
        </is>
      </c>
    </row>
    <row r="6">
      <c r="A6" t="inlineStr">
        <is>
          <t>Dec. civ. nr. 64/2024 (fictivă)</t>
        </is>
      </c>
      <c r="B6" t="inlineStr">
        <is>
          <t>Cerere de daune pentru stres după o întârziere contractuală</t>
        </is>
      </c>
      <c r="C6" t="inlineStr">
        <is>
          <t>Respinsă: prejudiciul moral nu a fost dovedit</t>
        </is>
      </c>
    </row>
    <row r="7"/>
    <row r="8">
      <c r="A8" s="9" t="inlineStr">
        <is>
          <t>Hotărâri fictive, construite pentru exemplu.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48" customWidth="1" min="1" max="1"/>
    <col width="48" customWidth="1" min="2" max="2"/>
    <col width="48" customWidth="1" min="3" max="3"/>
    <col width="48" customWidth="1" min="4" max="4"/>
  </cols>
  <sheetData>
    <row r="1">
      <c r="A1" s="6" t="inlineStr">
        <is>
          <t>Tabelul 8. Argumentele părților și răspunsul instanței</t>
        </is>
      </c>
    </row>
    <row r="2"/>
    <row r="3">
      <c r="A3" s="7" t="inlineStr">
        <is>
          <t>Problema</t>
        </is>
      </c>
      <c r="B3" s="7" t="inlineStr">
        <is>
          <t>Reclamanta</t>
        </is>
      </c>
      <c r="C3" s="7" t="inlineStr">
        <is>
          <t>Pârâtul (asigurătorul RCA)</t>
        </is>
      </c>
      <c r="D3" s="7" t="inlineStr">
        <is>
          <t>Instanța</t>
        </is>
      </c>
    </row>
    <row r="4">
      <c r="A4" t="inlineStr">
        <is>
          <t>Existența prejudiciului moral</t>
        </is>
      </c>
      <c r="B4" t="inlineStr">
        <is>
          <t>Dureri, 120 de zile de îngrijiri, sechele permanente</t>
        </is>
      </c>
      <c r="C4" t="inlineStr">
        <is>
          <t>Nu contestă existența, contestă întinderea</t>
        </is>
      </c>
      <c r="D4" t="inlineStr">
        <is>
          <t>Prejudiciu dovedit prin acte medicale și martori</t>
        </is>
      </c>
    </row>
    <row r="5">
      <c r="A5" s="8" t="inlineStr">
        <is>
          <t>Vina victimei (art. 1371 C. civ.)</t>
        </is>
      </c>
      <c r="B5" s="8" t="inlineStr">
        <is>
          <t>Nu a contribuit la producerea accidentului</t>
        </is>
      </c>
      <c r="C5" s="8" t="inlineStr">
        <is>
          <t>Victima nu purta cască, deci are o culpă comună</t>
        </is>
      </c>
      <c r="D5" s="8" t="inlineStr">
        <is>
          <t>Lipsa căștii nu a influențat leziunile de la picior; apărare respinsă</t>
        </is>
      </c>
    </row>
    <row r="6">
      <c r="A6" t="inlineStr">
        <is>
          <t>Cuantumul daunelor morale</t>
        </is>
      </c>
      <c r="B6" t="inlineStr">
        <is>
          <t>250.000 lei</t>
        </is>
      </c>
      <c r="C6" t="inlineStr">
        <is>
          <t>Cel mult 30.000 lei, ca în cauze similare</t>
        </is>
      </c>
      <c r="D6" t="inlineStr">
        <is>
          <t>Fond: 60.000 lei; apel: 80.000 lei</t>
        </is>
      </c>
    </row>
    <row r="7"/>
    <row r="8">
      <c r="A8" s="9" t="inlineStr">
        <is>
          <t>Dosar fictiv, construit pentru exemplu.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48" customWidth="1" min="1" max="1"/>
    <col width="13" customWidth="1" min="2" max="2"/>
    <col width="17" customWidth="1" min="3" max="3"/>
    <col width="17" customWidth="1" min="4" max="4"/>
  </cols>
  <sheetData>
    <row r="1">
      <c r="A1" s="6" t="inlineStr">
        <is>
          <t>Tabelul 9. Sumele solicitate și acordate în cauza analizată (lei)</t>
        </is>
      </c>
    </row>
    <row r="2"/>
    <row r="3">
      <c r="A3" s="7" t="inlineStr">
        <is>
          <t>Categoria de prejudiciu</t>
        </is>
      </c>
      <c r="B3" s="7" t="inlineStr">
        <is>
          <t>Solicitat</t>
        </is>
      </c>
      <c r="C3" s="7" t="inlineStr">
        <is>
          <t>Acordat la fond</t>
        </is>
      </c>
      <c r="D3" s="7" t="inlineStr">
        <is>
          <t>Acordat în apel</t>
        </is>
      </c>
    </row>
    <row r="4">
      <c r="A4" t="inlineStr">
        <is>
          <t>Daune materiale (cheltuieli medicale)</t>
        </is>
      </c>
      <c r="B4" s="10" t="n">
        <v>18400</v>
      </c>
      <c r="C4" s="10" t="n">
        <v>18400</v>
      </c>
      <c r="D4" s="10" t="n">
        <v>18400</v>
      </c>
    </row>
    <row r="5">
      <c r="A5" s="8" t="inlineStr">
        <is>
          <t>Daune materiale (venituri pierdute)</t>
        </is>
      </c>
      <c r="B5" s="12" t="n">
        <v>21600</v>
      </c>
      <c r="C5" s="12" t="n">
        <v>14400</v>
      </c>
      <c r="D5" s="12" t="n">
        <v>14400</v>
      </c>
    </row>
    <row r="6">
      <c r="A6" t="inlineStr">
        <is>
          <t>Daune morale</t>
        </is>
      </c>
      <c r="B6" s="10" t="n">
        <v>250000</v>
      </c>
      <c r="C6" s="10" t="n">
        <v>60000</v>
      </c>
      <c r="D6" s="10" t="n">
        <v>80000</v>
      </c>
    </row>
    <row r="7">
      <c r="A7" s="8" t="inlineStr">
        <is>
          <t>Total</t>
        </is>
      </c>
      <c r="B7" s="12">
        <f>SUM(B4:B6)</f>
        <v/>
      </c>
      <c r="C7" s="12">
        <f>SUM(C4:C6)</f>
        <v/>
      </c>
      <c r="D7" s="12">
        <f>SUM(D4:D6)</f>
        <v/>
      </c>
    </row>
    <row r="8"/>
    <row r="9">
      <c r="A9" s="9" t="inlineStr">
        <is>
          <t>Totalurile și procentele sunt formule: schimbă valorile și se recalculează automat.</t>
        </is>
      </c>
    </row>
    <row r="10">
      <c r="A10" s="9" t="inlineStr">
        <is>
          <t>Dosar fictiv, construit pentru exemplu.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48" customWidth="1" min="1" max="1"/>
    <col width="10" customWidth="1" min="2" max="2"/>
    <col width="48" customWidth="1" min="3" max="3"/>
    <col width="16" customWidth="1" min="4" max="4"/>
  </cols>
  <sheetData>
    <row r="1">
      <c r="A1" s="6" t="inlineStr">
        <is>
          <t>Tabelul 10. Grilă de evaluare a daunelor morale propusă de autor, aplicată cauzei</t>
        </is>
      </c>
    </row>
    <row r="2"/>
    <row r="3">
      <c r="A3" s="7" t="inlineStr">
        <is>
          <t>Criteriul</t>
        </is>
      </c>
      <c r="B3" s="7" t="inlineStr">
        <is>
          <t>Pondere</t>
        </is>
      </c>
      <c r="C3" s="7" t="inlineStr">
        <is>
          <t>Situația din cauză</t>
        </is>
      </c>
      <c r="D3" s="7" t="inlineStr">
        <is>
          <t>Punctaj (0–10)</t>
        </is>
      </c>
    </row>
    <row r="4">
      <c r="A4" t="inlineStr">
        <is>
          <t>Gravitatea leziunilor</t>
        </is>
      </c>
      <c r="B4" s="11" t="n">
        <v>0.3</v>
      </c>
      <c r="C4" t="inlineStr">
        <is>
          <t>Fractură de tibie, intervenție chirurgicală</t>
        </is>
      </c>
      <c r="D4" s="10" t="n">
        <v>8</v>
      </c>
    </row>
    <row r="5">
      <c r="A5" s="8" t="inlineStr">
        <is>
          <t>Durata suferinței</t>
        </is>
      </c>
      <c r="B5" s="13" t="n">
        <v>0.2</v>
      </c>
      <c r="C5" s="8" t="inlineStr">
        <is>
          <t>120 de zile de îngrijiri medicale</t>
        </is>
      </c>
      <c r="D5" s="12" t="n">
        <v>7</v>
      </c>
    </row>
    <row r="6">
      <c r="A6" t="inlineStr">
        <is>
          <t>Consecințe permanente</t>
        </is>
      </c>
      <c r="B6" s="11" t="n">
        <v>0.25</v>
      </c>
      <c r="C6" t="inlineStr">
        <is>
          <t>Invaliditate parțială de 15%</t>
        </is>
      </c>
      <c r="D6" s="10" t="n">
        <v>7</v>
      </c>
    </row>
    <row r="7">
      <c r="A7" s="8" t="inlineStr">
        <is>
          <t>Vârsta și viața socială a victimei</t>
        </is>
      </c>
      <c r="B7" s="13" t="n">
        <v>0.15</v>
      </c>
      <c r="C7" s="8" t="inlineStr">
        <is>
          <t>27 de ani, a renunțat la sportul de performanță</t>
        </is>
      </c>
      <c r="D7" s="12" t="n">
        <v>8</v>
      </c>
    </row>
    <row r="8">
      <c r="A8" t="inlineStr">
        <is>
          <t>Comportamentul autorului după faptă</t>
        </is>
      </c>
      <c r="B8" s="11" t="n">
        <v>0.1</v>
      </c>
      <c r="C8" t="inlineStr">
        <is>
          <t>Nu a acordat sprijin victimei</t>
        </is>
      </c>
      <c r="D8" s="10" t="n">
        <v>6</v>
      </c>
    </row>
    <row r="9">
      <c r="A9" s="8" t="inlineStr">
        <is>
          <t>Scor ponderat</t>
        </is>
      </c>
      <c r="B9" s="13" t="n">
        <v>1</v>
      </c>
      <c r="C9" s="8" t="inlineStr">
        <is>
          <t>–</t>
        </is>
      </c>
      <c r="D9" s="15" t="n">
        <v>7.4</v>
      </c>
    </row>
    <row r="10"/>
    <row r="11">
      <c r="A11" s="9" t="inlineStr">
        <is>
          <t>Propunere proprie a autorului (exemplu fictiv).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48" customWidth="1" min="1" max="1"/>
    <col width="19" customWidth="1" min="2" max="2"/>
    <col width="10" customWidth="1" min="3" max="3"/>
  </cols>
  <sheetData>
    <row r="1">
      <c r="A1" s="6" t="inlineStr">
        <is>
          <t>Figura 4. Numărul hotărârilor analizate, pe ani</t>
        </is>
      </c>
    </row>
    <row r="2"/>
    <row r="3">
      <c r="A3" s="7" t="inlineStr">
        <is>
          <t>Categorie</t>
        </is>
      </c>
      <c r="B3" s="7" t="inlineStr">
        <is>
          <t>Număr de hotărâri</t>
        </is>
      </c>
    </row>
    <row r="4">
      <c r="A4" t="inlineStr">
        <is>
          <t>2020</t>
        </is>
      </c>
      <c r="B4" t="n">
        <v>9</v>
      </c>
    </row>
    <row r="5">
      <c r="A5" t="inlineStr">
        <is>
          <t>2021</t>
        </is>
      </c>
      <c r="B5" t="n">
        <v>11</v>
      </c>
    </row>
    <row r="6">
      <c r="A6" t="inlineStr">
        <is>
          <t>2022</t>
        </is>
      </c>
      <c r="B6" t="n">
        <v>12</v>
      </c>
    </row>
    <row r="7">
      <c r="A7" t="inlineStr">
        <is>
          <t>2023</t>
        </is>
      </c>
      <c r="B7" t="n">
        <v>13</v>
      </c>
    </row>
    <row r="8">
      <c r="A8" t="inlineStr">
        <is>
          <t>2024</t>
        </is>
      </c>
      <c r="B8" t="n">
        <v>15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</cols>
  <sheetData>
    <row r="1">
      <c r="A1" s="6" t="inlineStr">
        <is>
          <t>Figura 5. Distribuția soluțiilor (%)</t>
        </is>
      </c>
    </row>
    <row r="2"/>
    <row r="3">
      <c r="A3" s="7" t="inlineStr">
        <is>
          <t>Categorie</t>
        </is>
      </c>
      <c r="B3" s="7" t="inlineStr">
        <is>
          <t>Procent</t>
        </is>
      </c>
    </row>
    <row r="4">
      <c r="A4" t="inlineStr">
        <is>
          <t>Admisă în parte</t>
        </is>
      </c>
      <c r="B4" t="n">
        <v>51.7</v>
      </c>
    </row>
    <row r="5">
      <c r="A5" t="inlineStr">
        <is>
          <t>Respinsă</t>
        </is>
      </c>
      <c r="B5" t="n">
        <v>25</v>
      </c>
    </row>
    <row r="6">
      <c r="A6" t="inlineStr">
        <is>
          <t>Admisă integral</t>
        </is>
      </c>
      <c r="B6" t="n">
        <v>23.3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48" customWidth="1" min="1" max="1"/>
    <col width="17" customWidth="1" min="2" max="2"/>
    <col width="15" customWidth="1" min="3" max="3"/>
  </cols>
  <sheetData>
    <row r="1">
      <c r="A1" s="6" t="inlineStr">
        <is>
          <t>Figura 6. Suma solicitată și suma acordată, pe tipuri de prejudiciu (medii, mii lei)</t>
        </is>
      </c>
    </row>
    <row r="2"/>
    <row r="3">
      <c r="A3" s="7" t="inlineStr">
        <is>
          <t>Categorie</t>
        </is>
      </c>
      <c r="B3" s="7" t="inlineStr">
        <is>
          <t>Suma solicitată</t>
        </is>
      </c>
      <c r="C3" s="7" t="inlineStr">
        <is>
          <t>Suma acordată</t>
        </is>
      </c>
    </row>
    <row r="4">
      <c r="A4" t="inlineStr">
        <is>
          <t>Vătămare corporală</t>
        </is>
      </c>
      <c r="B4" t="n">
        <v>120</v>
      </c>
      <c r="C4" t="n">
        <v>42.5</v>
      </c>
    </row>
    <row r="5">
      <c r="A5" t="inlineStr">
        <is>
          <t>Decesul unei rude apropiate</t>
        </is>
      </c>
      <c r="B5" t="n">
        <v>300</v>
      </c>
      <c r="C5" t="n">
        <v>118</v>
      </c>
    </row>
    <row r="6">
      <c r="A6" t="inlineStr">
        <is>
          <t>Atingere adusă onoarei și demnității</t>
        </is>
      </c>
      <c r="B6" t="n">
        <v>50</v>
      </c>
      <c r="C6" t="n">
        <v>9.800000000000001</v>
      </c>
    </row>
    <row r="7">
      <c r="A7" t="inlineStr">
        <is>
          <t>Atingere adusă dreptului la imagine</t>
        </is>
      </c>
      <c r="B7" t="n">
        <v>60</v>
      </c>
      <c r="C7" t="n">
        <v>14.2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48" customWidth="1" min="1" max="1"/>
    <col width="10" customWidth="1" min="2" max="2"/>
    <col width="10" customWidth="1" min="3" max="3"/>
  </cols>
  <sheetData>
    <row r="1">
      <c r="A1" s="6" t="inlineStr">
        <is>
          <t>Figura 9. Daunele morale din cauza analizată, comparate cu media cauzelor similare (mii lei)</t>
        </is>
      </c>
    </row>
    <row r="2"/>
    <row r="3">
      <c r="A3" s="7" t="inlineStr">
        <is>
          <t>Categorie</t>
        </is>
      </c>
      <c r="B3" s="7" t="inlineStr">
        <is>
          <t>Mii lei</t>
        </is>
      </c>
    </row>
    <row r="4">
      <c r="A4" t="inlineStr">
        <is>
          <t>Solicitat</t>
        </is>
      </c>
      <c r="B4" t="n">
        <v>250</v>
      </c>
    </row>
    <row r="5">
      <c r="A5" t="inlineStr">
        <is>
          <t>Acordat la fond</t>
        </is>
      </c>
      <c r="B5" t="n">
        <v>60</v>
      </c>
    </row>
    <row r="6">
      <c r="A6" t="inlineStr">
        <is>
          <t>Acordat în apel</t>
        </is>
      </c>
      <c r="B6" t="n">
        <v>80</v>
      </c>
    </row>
    <row r="7">
      <c r="A7" t="inlineStr">
        <is>
          <t>Media acordată pentru vătămare corporală (cap. 2)</t>
        </is>
      </c>
      <c r="B7" t="n">
        <v>42.5</v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2026-10-05T20:23:34Z</dcterms:created>
  <dcterms:modified xsi:type="dcterms:W3CDTF">2026-10-05T20:23:34Z</dcterms:modified>
</cp:coreProperties>
</file>