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drawings/drawing1.xml" ContentType="application/vnd.openxmlformats-officedocument.drawing+xml"/>
  <Override PartName="/xl/worksheets/sheet11.xml" ContentType="application/vnd.openxmlformats-officedocument.spreadsheetml.worksheet+xml"/>
  <Override PartName="/xl/drawings/drawing2.xml" ContentType="application/vnd.openxmlformats-officedocument.drawing+xml"/>
  <Override PartName="/xl/worksheets/sheet12.xml" ContentType="application/vnd.openxmlformats-officedocument.spreadsheetml.worksheet+xml"/>
  <Override PartName="/xl/drawings/drawing3.xml" ContentType="application/vnd.openxmlformats-officedocument.drawing+xml"/>
  <Override PartName="/xl/worksheets/sheet13.xml" ContentType="application/vnd.openxmlformats-officedocument.spreadsheetml.worksheet+xml"/>
  <Override PartName="/xl/drawings/drawing4.xml" ContentType="application/vnd.openxmlformats-officedocument.drawing+xml"/>
  <Override PartName="/xl/worksheets/sheet14.xml" ContentType="application/vnd.openxmlformats-officedocument.spreadsheetml.worksheet+xml"/>
  <Override PartName="/xl/drawings/drawing5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ește-mă" sheetId="1" state="visible" r:id="rId1"/>
    <sheet name="Tabelul 1" sheetId="2" state="visible" r:id="rId2"/>
    <sheet name="Tabelul 2" sheetId="3" state="visible" r:id="rId3"/>
    <sheet name="Tabelul 3" sheetId="4" state="visible" r:id="rId4"/>
    <sheet name="Tabelul 4" sheetId="5" state="visible" r:id="rId5"/>
    <sheet name="Tabelul 5" sheetId="6" state="visible" r:id="rId6"/>
    <sheet name="Tabelul 6" sheetId="7" state="visible" r:id="rId7"/>
    <sheet name="Tabelul 7" sheetId="8" state="visible" r:id="rId8"/>
    <sheet name="Tabelul 8" sheetId="9" state="visible" r:id="rId9"/>
    <sheet name="Figura 4" sheetId="10" state="visible" r:id="rId10"/>
    <sheet name="Figura 5" sheetId="11" state="visible" r:id="rId11"/>
    <sheet name="Figura 6" sheetId="12" state="visible" r:id="rId12"/>
    <sheet name="Figura 7" sheetId="13" state="visible" r:id="rId13"/>
    <sheet name="Figura 8" sheetId="14" state="visible" r:id="rId14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#,##0.0"/>
  </numFmts>
  <fonts count="9">
    <font>
      <name val="Calibri"/>
      <family val="2"/>
      <color theme="1"/>
      <sz val="11"/>
      <scheme val="minor"/>
    </font>
    <font>
      <b val="1"/>
      <color rgb="0016233F"/>
      <sz val="14"/>
    </font>
    <font>
      <i val="1"/>
      <sz val="12"/>
    </font>
    <font>
      <b val="1"/>
      <color rgb="009C2B2B"/>
    </font>
    <font>
      <b val="1"/>
      <color rgb="004B7A5E"/>
      <u val="single"/>
    </font>
    <font>
      <b val="1"/>
    </font>
    <font>
      <b val="1"/>
      <color rgb="0016233F"/>
    </font>
    <font>
      <b val="1"/>
      <color rgb="00FFFFFF"/>
    </font>
    <font>
      <i val="1"/>
      <sz val="9"/>
    </font>
  </fonts>
  <fills count="4">
    <fill>
      <patternFill/>
    </fill>
    <fill>
      <patternFill patternType="gray125"/>
    </fill>
    <fill>
      <patternFill patternType="solid">
        <fgColor rgb="0016233F"/>
      </patternFill>
    </fill>
    <fill>
      <patternFill patternType="solid">
        <fgColor rgb="00E9F3E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2" borderId="0" applyAlignment="1" pivotButton="0" quotePrefix="0" xfId="0">
      <alignment vertical="center" wrapText="1"/>
    </xf>
    <xf numFmtId="0" fontId="0" fillId="3" borderId="0" pivotButton="0" quotePrefix="0" xfId="0"/>
    <xf numFmtId="0" fontId="8" fillId="0" borderId="0" pivotButton="0" quotePrefix="0" xfId="0"/>
    <xf numFmtId="3" fontId="0" fillId="0" borderId="0" pivotButton="0" quotePrefix="0" xfId="0"/>
    <xf numFmtId="3" fontId="0" fillId="3" borderId="0" pivotButton="0" quotePrefix="0" xfId="0"/>
    <xf numFmtId="164" fontId="0" fillId="3" borderId="0" pivotButton="0" quotePrefix="0" xfId="0"/>
    <xf numFmtId="164" fontId="0" fillId="0" borderId="0" pivotButton="0" quotePrefix="0" xfId="0"/>
    <xf numFmtId="165" fontId="0" fillId="0" borderId="0" pivotButton="0" quotePrefix="0" xfId="0"/>
    <xf numFmtId="165" fontId="0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styles" Target="styles.xml" Id="rId15" /><Relationship Type="http://schemas.openxmlformats.org/officeDocument/2006/relationships/theme" Target="theme/theme1.xml" Id="rId16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Structura activului, 2023–2025 (% din total activ)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'Figura 4'!B3</f>
            </strRef>
          </tx>
          <spPr>
            <a:ln>
              <a:prstDash val="solid"/>
            </a:ln>
          </spPr>
          <cat>
            <numRef>
              <f>'Figura 4'!$A$4:$A$7</f>
            </numRef>
          </cat>
          <val>
            <numRef>
              <f>'Figura 4'!$B$4:$B$7</f>
            </numRef>
          </val>
        </ser>
        <ser>
          <idx val="1"/>
          <order val="1"/>
          <tx>
            <strRef>
              <f>'Figura 4'!C3</f>
            </strRef>
          </tx>
          <spPr>
            <a:ln>
              <a:prstDash val="solid"/>
            </a:ln>
          </spPr>
          <cat>
            <numRef>
              <f>'Figura 4'!$A$4:$A$7</f>
            </numRef>
          </cat>
          <val>
            <numRef>
              <f>'Figura 4'!$C$4:$C$7</f>
            </numRef>
          </val>
        </ser>
        <ser>
          <idx val="2"/>
          <order val="2"/>
          <tx>
            <strRef>
              <f>'Figura 4'!D3</f>
            </strRef>
          </tx>
          <spPr>
            <a:ln>
              <a:prstDash val="solid"/>
            </a:ln>
          </spPr>
          <cat>
            <numRef>
              <f>'Figura 4'!$A$4:$A$7</f>
            </numRef>
          </cat>
          <val>
            <numRef>
              <f>'Figura 4'!$D$4:$D$7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Rezultatul din exploatare, rezultatul brut și profitul net, 2023–2025 (mii lei)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'Figura 5'!B3</f>
            </strRef>
          </tx>
          <spPr>
            <a:ln>
              <a:prstDash val="solid"/>
            </a:ln>
          </spPr>
          <cat>
            <numRef>
              <f>'Figura 5'!$A$4:$A$6</f>
            </numRef>
          </cat>
          <val>
            <numRef>
              <f>'Figura 5'!$B$4:$B$6</f>
            </numRef>
          </val>
        </ser>
        <ser>
          <idx val="1"/>
          <order val="1"/>
          <tx>
            <strRef>
              <f>'Figura 5'!C3</f>
            </strRef>
          </tx>
          <spPr>
            <a:ln>
              <a:prstDash val="solid"/>
            </a:ln>
          </spPr>
          <cat>
            <numRef>
              <f>'Figura 5'!$A$4:$A$6</f>
            </numRef>
          </cat>
          <val>
            <numRef>
              <f>'Figura 5'!$C$4:$C$6</f>
            </numRef>
          </val>
        </ser>
        <ser>
          <idx val="2"/>
          <order val="2"/>
          <tx>
            <strRef>
              <f>'Figura 5'!D3</f>
            </strRef>
          </tx>
          <spPr>
            <a:ln>
              <a:prstDash val="solid"/>
            </a:ln>
          </spPr>
          <cat>
            <numRef>
              <f>'Figura 5'!$A$4:$A$6</f>
            </numRef>
          </cat>
          <val>
            <numRef>
              <f>'Figura 5'!$D$4:$D$6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3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Fondul de rulment, necesarul de fond de rulment și trezoreria netă (mii lei)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'Figura 6'!B3</f>
            </strRef>
          </tx>
          <spPr>
            <a:ln>
              <a:prstDash val="solid"/>
            </a:ln>
          </spPr>
          <cat>
            <numRef>
              <f>'Figura 6'!$A$4:$A$6</f>
            </numRef>
          </cat>
          <val>
            <numRef>
              <f>'Figura 6'!$B$4:$B$6</f>
            </numRef>
          </val>
        </ser>
        <ser>
          <idx val="1"/>
          <order val="1"/>
          <tx>
            <strRef>
              <f>'Figura 6'!C3</f>
            </strRef>
          </tx>
          <spPr>
            <a:ln>
              <a:prstDash val="solid"/>
            </a:ln>
          </spPr>
          <cat>
            <numRef>
              <f>'Figura 6'!$A$4:$A$6</f>
            </numRef>
          </cat>
          <val>
            <numRef>
              <f>'Figura 6'!$C$4:$C$6</f>
            </numRef>
          </val>
        </ser>
        <ser>
          <idx val="2"/>
          <order val="2"/>
          <tx>
            <strRef>
              <f>'Figura 6'!D3</f>
            </strRef>
          </tx>
          <spPr>
            <a:ln>
              <a:prstDash val="solid"/>
            </a:ln>
          </spPr>
          <cat>
            <numRef>
              <f>'Figura 6'!$A$4:$A$6</f>
            </numRef>
          </cat>
          <val>
            <numRef>
              <f>'Figura 6'!$D$4:$D$6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4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Evoluția ratelor de rentabilitate, 2023–2025 (%)</a:t>
            </a:r>
          </a:p>
        </rich>
      </tx>
    </title>
    <plotArea>
      <lineChart>
        <grouping val="standard"/>
        <ser>
          <idx val="0"/>
          <order val="0"/>
          <tx>
            <strRef>
              <f>'Figura 7'!B3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'Figura 7'!$A$4:$A$6</f>
            </numRef>
          </cat>
          <val>
            <numRef>
              <f>'Figura 7'!$B$4:$B$6</f>
            </numRef>
          </val>
        </ser>
        <ser>
          <idx val="1"/>
          <order val="1"/>
          <tx>
            <strRef>
              <f>'Figura 7'!C3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'Figura 7'!$A$4:$A$6</f>
            </numRef>
          </cat>
          <val>
            <numRef>
              <f>'Figura 7'!$C$4:$C$6</f>
            </numRef>
          </val>
        </ser>
        <ser>
          <idx val="2"/>
          <order val="2"/>
          <tx>
            <strRef>
              <f>'Figura 7'!D3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'Figura 7'!$A$4:$A$6</f>
            </numRef>
          </cat>
          <val>
            <numRef>
              <f>'Figura 7'!$D$4:$D$6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5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Duratele de rotație a stocurilor, creanțelor și furnizorilor (zile)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'Figura 8'!B3</f>
            </strRef>
          </tx>
          <spPr>
            <a:ln>
              <a:prstDash val="solid"/>
            </a:ln>
          </spPr>
          <cat>
            <numRef>
              <f>'Figura 8'!$A$4:$A$6</f>
            </numRef>
          </cat>
          <val>
            <numRef>
              <f>'Figura 8'!$B$4:$B$6</f>
            </numRef>
          </val>
        </ser>
        <ser>
          <idx val="1"/>
          <order val="1"/>
          <tx>
            <strRef>
              <f>'Figura 8'!C3</f>
            </strRef>
          </tx>
          <spPr>
            <a:ln>
              <a:prstDash val="solid"/>
            </a:ln>
          </spPr>
          <cat>
            <numRef>
              <f>'Figura 8'!$A$4:$A$6</f>
            </numRef>
          </cat>
          <val>
            <numRef>
              <f>'Figura 8'!$C$4:$C$6</f>
            </numRef>
          </val>
        </ser>
        <ser>
          <idx val="2"/>
          <order val="2"/>
          <tx>
            <strRef>
              <f>'Figura 8'!D3</f>
            </strRef>
          </tx>
          <spPr>
            <a:ln>
              <a:prstDash val="solid"/>
            </a:ln>
          </spPr>
          <cat>
            <numRef>
              <f>'Figura 8'!$A$4:$A$6</f>
            </numRef>
          </cat>
          <val>
            <numRef>
              <f>'Figura 8'!$D$4:$D$6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/Relationships>
</file>

<file path=xl/drawings/_rels/drawing2.xml.rels><Relationships xmlns="http://schemas.openxmlformats.org/package/2006/relationships"><Relationship Type="http://schemas.openxmlformats.org/officeDocument/2006/relationships/chart" Target="/xl/charts/chart2.xml" Id="rId1" /></Relationships>
</file>

<file path=xl/drawings/_rels/drawing3.xml.rels><Relationships xmlns="http://schemas.openxmlformats.org/package/2006/relationships"><Relationship Type="http://schemas.openxmlformats.org/officeDocument/2006/relationships/chart" Target="/xl/charts/chart3.xml" Id="rId1" /></Relationships>
</file>

<file path=xl/drawings/_rels/drawing4.xml.rels><Relationships xmlns="http://schemas.openxmlformats.org/package/2006/relationships"><Relationship Type="http://schemas.openxmlformats.org/officeDocument/2006/relationships/chart" Target="/xl/charts/chart4.xml" Id="rId1" /></Relationships>
</file>

<file path=xl/drawings/_rels/drawing5.xml.rels><Relationships xmlns="http://schemas.openxmlformats.org/package/2006/relationships"><Relationship Type="http://schemas.openxmlformats.org/officeDocument/2006/relationships/chart" Target="/xl/charts/chart5.xml" Id="rId1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4</col>
      <colOff>0</colOff>
      <row>2</row>
      <rowOff>0</rowOff>
    </from>
    <ext cx="5760000" cy="288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drawings/drawing2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4</col>
      <colOff>0</colOff>
      <row>2</row>
      <rowOff>0</rowOff>
    </from>
    <ext cx="5760000" cy="288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drawings/drawing3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4</col>
      <colOff>0</colOff>
      <row>2</row>
      <rowOff>0</rowOff>
    </from>
    <ext cx="5760000" cy="288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drawings/drawing4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4</col>
      <colOff>0</colOff>
      <row>2</row>
      <rowOff>0</rowOff>
    </from>
    <ext cx="5760000" cy="288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drawings/drawing5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4</col>
      <colOff>0</colOff>
      <row>2</row>
      <rowOff>0</rowOff>
    </from>
    <ext cx="5760000" cy="288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licenta-disertatie-romania.com/contact/" TargetMode="External" Id="rId1" /></Relationships>
</file>

<file path=xl/worksheets/_rels/sheet10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_rels/sheet11.xml.rels><Relationships xmlns="http://schemas.openxmlformats.org/package/2006/relationships"><Relationship Type="http://schemas.openxmlformats.org/officeDocument/2006/relationships/drawing" Target="/xl/drawings/drawing2.xml" Id="rId1" /></Relationships>
</file>

<file path=xl/worksheets/_rels/sheet12.xml.rels><Relationships xmlns="http://schemas.openxmlformats.org/package/2006/relationships"><Relationship Type="http://schemas.openxmlformats.org/officeDocument/2006/relationships/drawing" Target="/xl/drawings/drawing3.xml" Id="rId1" /></Relationships>
</file>

<file path=xl/worksheets/_rels/sheet13.xml.rels><Relationships xmlns="http://schemas.openxmlformats.org/package/2006/relationships"><Relationship Type="http://schemas.openxmlformats.org/officeDocument/2006/relationships/drawing" Target="/xl/drawings/drawing4.xml" Id="rId1" /></Relationships>
</file>

<file path=xl/worksheets/_rels/sheet14.xml.rels><Relationships xmlns="http://schemas.openxmlformats.org/package/2006/relationships"><Relationship Type="http://schemas.openxmlformats.org/officeDocument/2006/relationships/drawing" Target="/xl/drawings/drawing5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3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Exemplu de lucrare de licență – Contabilitate</t>
        </is>
      </c>
    </row>
    <row r="2">
      <c r="A2" s="2" t="inlineStr">
        <is>
          <t>Analiza situațiilor financiare ale unei societăți comerciale</t>
        </is>
      </c>
    </row>
    <row r="3">
      <c r="A3" t="inlineStr"/>
    </row>
    <row r="4">
      <c r="A4" s="3" t="inlineStr">
        <is>
          <t>Date fictive, simulate pentru exemplu. Nu provin dintr-o cercetare reală.</t>
        </is>
      </c>
    </row>
    <row r="5">
      <c r="A5" t="inlineStr">
        <is>
          <t>Foile de calcul conțin datele din tabelele și figurile lucrării, cu graficele refăcute în Excel.</t>
        </is>
      </c>
    </row>
    <row r="6">
      <c r="A6" t="inlineStr">
        <is>
          <t>Pentru lucrarea ta înlocuiești datele cu cele culese de tine; tabelele și graficele se refac automat sau cu un click.</t>
        </is>
      </c>
    </row>
    <row r="7">
      <c r="A7" t="inlineStr"/>
    </row>
    <row r="8">
      <c r="A8" s="4" t="inlineStr">
        <is>
          <t>Ai nevoie de ajutor cu lucrarea ta? licenta-disertatie-romania.com/contact</t>
        </is>
      </c>
    </row>
    <row r="10">
      <c r="A10" s="5" t="inlineStr">
        <is>
          <t>Foi de calcul:</t>
        </is>
      </c>
    </row>
    <row r="11">
      <c r="A11" t="inlineStr">
        <is>
          <t>• Tabelul 1: Indicatorii folosiți în analiză</t>
        </is>
      </c>
    </row>
    <row r="12">
      <c r="A12" t="inlineStr">
        <is>
          <t>• Tabelul 2: Date generale despre SC Exemplu SRL (societate fictivă)</t>
        </is>
      </c>
    </row>
    <row r="13">
      <c r="A13" t="inlineStr">
        <is>
          <t>• Tabelul 3: Bilanțul simplificat al SC Exemplu SRL, 2023–2025 (mii lei)</t>
        </is>
      </c>
    </row>
    <row r="14">
      <c r="A14" t="inlineStr">
        <is>
          <t>• Tabelul 4: Contul de profit și pierdere simplificat, 2023–2025 (mii lei)</t>
        </is>
      </c>
    </row>
    <row r="15">
      <c r="A15" t="inlineStr">
        <is>
          <t>• Tabelul 5: Fondul de rulment, necesarul de fond de rulment și trezoreria netă (mii lei)</t>
        </is>
      </c>
    </row>
    <row r="16">
      <c r="A16" t="inlineStr">
        <is>
          <t>• Tabelul 6: Indicatorii de lichiditate, solvabilitate și rentabilitate, 2023–2025</t>
        </is>
      </c>
    </row>
    <row r="17">
      <c r="A17" t="inlineStr">
        <is>
          <t>• Tabelul 7: Duratele de rotație, 2023–2025 (zile)</t>
        </is>
      </c>
    </row>
    <row r="18">
      <c r="A18" t="inlineStr">
        <is>
          <t>• Tabelul 8: Recomandările autorului pentru SC Exemplu SRL</t>
        </is>
      </c>
    </row>
    <row r="19">
      <c r="A19" t="inlineStr">
        <is>
          <t>• Figura 4: Structura activului, 2023–2025 (% din total activ) (grafic Excel)</t>
        </is>
      </c>
    </row>
    <row r="20">
      <c r="A20" t="inlineStr">
        <is>
          <t>• Figura 5: Rezultatul din exploatare, rezultatul brut și profitul net, 2023–2025 (mii lei) (grafic Excel)</t>
        </is>
      </c>
    </row>
    <row r="21">
      <c r="A21" t="inlineStr">
        <is>
          <t>• Figura 6: Fondul de rulment, necesarul de fond de rulment și trezoreria netă (mii lei) (grafic Excel)</t>
        </is>
      </c>
    </row>
    <row r="22">
      <c r="A22" t="inlineStr">
        <is>
          <t>• Figura 7: Evoluția ratelor de rentabilitate, 2023–2025 (%) (grafic Excel)</t>
        </is>
      </c>
    </row>
    <row r="23">
      <c r="A23" t="inlineStr">
        <is>
          <t>• Figura 8: Duratele de rotație a stocurilor, creanțelor și furnizorilor (zile) (grafic Excel)</t>
        </is>
      </c>
    </row>
  </sheetData>
  <hyperlinks>
    <hyperlink xmlns:r="http://schemas.openxmlformats.org/officeDocument/2006/relationships" ref="A8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48" customWidth="1" min="1" max="1"/>
    <col width="25" customWidth="1" min="2" max="2"/>
    <col width="48" customWidth="1" min="3" max="3"/>
    <col width="23" customWidth="1" min="4" max="4"/>
  </cols>
  <sheetData>
    <row r="1">
      <c r="A1" s="6" t="inlineStr">
        <is>
          <t>Tabelul 1. Indicatorii folosiți în analiză</t>
        </is>
      </c>
    </row>
    <row r="2"/>
    <row r="3">
      <c r="A3" s="7" t="inlineStr">
        <is>
          <t>Grupa</t>
        </is>
      </c>
      <c r="B3" s="7" t="inlineStr">
        <is>
          <t>Indicatorul</t>
        </is>
      </c>
      <c r="C3" s="7" t="inlineStr">
        <is>
          <t>Formula</t>
        </is>
      </c>
      <c r="D3" s="7" t="inlineStr">
        <is>
          <t>Nivel orientativ</t>
        </is>
      </c>
    </row>
    <row r="4">
      <c r="A4" t="inlineStr">
        <is>
          <t>Lichiditate</t>
        </is>
      </c>
      <c r="B4" t="inlineStr">
        <is>
          <t>Lichiditatea curentă</t>
        </is>
      </c>
      <c r="C4" t="inlineStr">
        <is>
          <t>Active circulante / Datorii curente</t>
        </is>
      </c>
      <c r="D4" t="inlineStr">
        <is>
          <t>în jur de 2</t>
        </is>
      </c>
    </row>
    <row r="5">
      <c r="A5" s="8" t="inlineStr">
        <is>
          <t>Lichiditate</t>
        </is>
      </c>
      <c r="B5" s="8" t="inlineStr">
        <is>
          <t>Lichiditatea rapidă</t>
        </is>
      </c>
      <c r="C5" s="8" t="inlineStr">
        <is>
          <t>(Active circulante − Stocuri) / Datorii curente</t>
        </is>
      </c>
      <c r="D5" s="8" t="inlineStr">
        <is>
          <t>în jur de 1</t>
        </is>
      </c>
    </row>
    <row r="6">
      <c r="A6" t="inlineStr">
        <is>
          <t>Solvabilitate</t>
        </is>
      </c>
      <c r="B6" t="inlineStr">
        <is>
          <t>Gradul de îndatorare</t>
        </is>
      </c>
      <c r="C6" t="inlineStr">
        <is>
          <t>Datorii totale / Total active × 100</t>
        </is>
      </c>
      <c r="D6" t="inlineStr">
        <is>
          <t>sub 50–60%</t>
        </is>
      </c>
    </row>
    <row r="7">
      <c r="A7" s="8" t="inlineStr">
        <is>
          <t>Solvabilitate</t>
        </is>
      </c>
      <c r="B7" s="8" t="inlineStr">
        <is>
          <t>Solvabilitatea generală</t>
        </is>
      </c>
      <c r="C7" s="8" t="inlineStr">
        <is>
          <t>Total active / Datorii totale</t>
        </is>
      </c>
      <c r="D7" s="8" t="inlineStr">
        <is>
          <t>peste 1,5</t>
        </is>
      </c>
    </row>
    <row r="8">
      <c r="A8" t="inlineStr">
        <is>
          <t>Rentabilitate</t>
        </is>
      </c>
      <c r="B8" t="inlineStr">
        <is>
          <t>ROA</t>
        </is>
      </c>
      <c r="C8" t="inlineStr">
        <is>
          <t>Profit net / Total active × 100</t>
        </is>
      </c>
      <c r="D8" t="inlineStr">
        <is>
          <t>comparat cu sectorul</t>
        </is>
      </c>
    </row>
    <row r="9">
      <c r="A9" s="8" t="inlineStr">
        <is>
          <t>Rentabilitate</t>
        </is>
      </c>
      <c r="B9" s="8" t="inlineStr">
        <is>
          <t>ROE</t>
        </is>
      </c>
      <c r="C9" s="8" t="inlineStr">
        <is>
          <t>Profit net / Capitaluri proprii × 100</t>
        </is>
      </c>
      <c r="D9" s="8" t="inlineStr">
        <is>
          <t>peste dobânda bancară</t>
        </is>
      </c>
    </row>
    <row r="10">
      <c r="A10" t="inlineStr">
        <is>
          <t>Rentabilitate</t>
        </is>
      </c>
      <c r="B10" t="inlineStr">
        <is>
          <t>Marja netă</t>
        </is>
      </c>
      <c r="C10" t="inlineStr">
        <is>
          <t>Profit net / Cifra de afaceri × 100</t>
        </is>
      </c>
      <c r="D10" t="inlineStr">
        <is>
          <t>comparată cu sectorul</t>
        </is>
      </c>
    </row>
    <row r="11">
      <c r="A11" s="8" t="inlineStr">
        <is>
          <t>Activitate</t>
        </is>
      </c>
      <c r="B11" s="8" t="inlineStr">
        <is>
          <t>Durata de rotație</t>
        </is>
      </c>
      <c r="C11" s="8" t="inlineStr">
        <is>
          <t>Sold / Cifra de afaceri × 365 (zile)</t>
        </is>
      </c>
      <c r="D11" s="8" t="inlineStr">
        <is>
          <t>cât mai mică</t>
        </is>
      </c>
    </row>
    <row r="12"/>
    <row r="13">
      <c r="A13" s="9" t="inlineStr">
        <is>
          <t>Sinteză proprie după manualele de analiză financiară (Ionescu, 2021; Marin, 2022). Nivelurile orientative variază după sector.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48" customWidth="1" min="1" max="1"/>
    <col width="48" customWidth="1" min="2" max="2"/>
  </cols>
  <sheetData>
    <row r="1">
      <c r="A1" s="6" t="inlineStr">
        <is>
          <t>Tabelul 2. Date generale despre SC Exemplu SRL (societate fictivă)</t>
        </is>
      </c>
    </row>
    <row r="2"/>
    <row r="3">
      <c r="A3" s="7" t="inlineStr">
        <is>
          <t>Element</t>
        </is>
      </c>
      <c r="B3" s="7" t="inlineStr">
        <is>
          <t>Descriere</t>
        </is>
      </c>
    </row>
    <row r="4">
      <c r="A4" t="inlineStr">
        <is>
          <t>Forma juridică</t>
        </is>
      </c>
      <c r="B4" t="inlineStr">
        <is>
          <t>Societate cu răspundere limitată, capital social 200 000 lei</t>
        </is>
      </c>
    </row>
    <row r="5">
      <c r="A5" s="8" t="inlineStr">
        <is>
          <t>Activitatea principală</t>
        </is>
      </c>
      <c r="B5" s="8" t="inlineStr">
        <is>
          <t>Comerț cu ridicata cu materiale de construcții</t>
        </is>
      </c>
    </row>
    <row r="6">
      <c r="A6" t="inlineStr">
        <is>
          <t>Număr mediu de salariați</t>
        </is>
      </c>
      <c r="B6" t="inlineStr">
        <is>
          <t>38 (2023), 42 (2024), 46 (2025)</t>
        </is>
      </c>
    </row>
    <row r="7">
      <c r="A7" s="8" t="inlineStr">
        <is>
          <t>Situații financiare</t>
        </is>
      </c>
      <c r="B7" s="8" t="inlineStr">
        <is>
          <t>Format pentru entități mici, conform OMFP nr. 1802/2014</t>
        </is>
      </c>
    </row>
    <row r="8">
      <c r="A8" t="inlineStr">
        <is>
          <t>Program de contabilitate</t>
        </is>
      </c>
      <c r="B8" t="inlineStr">
        <is>
          <t>Program comercial de contabilitate, cu modul de gestiune a stocurilor</t>
        </is>
      </c>
    </row>
    <row r="9">
      <c r="A9" s="8" t="inlineStr">
        <is>
          <t>Sursa datelor</t>
        </is>
      </c>
      <c r="B9" s="8" t="inlineStr">
        <is>
          <t>Bilanțul și contul de profit și pierdere 2023–2025 (cifre simulate)</t>
        </is>
      </c>
    </row>
    <row r="10"/>
    <row r="11">
      <c r="A11" s="9" t="inlineStr">
        <is>
          <t>Date fictive, construite pentru exemplu.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18"/>
  <sheetViews>
    <sheetView workbookViewId="0">
      <selection activeCell="A1" sqref="A1"/>
    </sheetView>
  </sheetViews>
  <sheetFormatPr baseColWidth="8" defaultRowHeight="15"/>
  <cols>
    <col width="48" customWidth="1" min="1" max="1"/>
    <col width="10" customWidth="1" min="2" max="2"/>
    <col width="10" customWidth="1" min="3" max="3"/>
    <col width="10" customWidth="1" min="4" max="4"/>
    <col width="22" customWidth="1" min="5" max="5"/>
  </cols>
  <sheetData>
    <row r="1">
      <c r="A1" s="6" t="inlineStr">
        <is>
          <t>Tabelul 3. Bilanțul simplificat al SC Exemplu SRL, 2023–2025 (mii lei)</t>
        </is>
      </c>
    </row>
    <row r="2"/>
    <row r="3">
      <c r="A3" s="7" t="inlineStr">
        <is>
          <t>Postul</t>
        </is>
      </c>
      <c r="B3" s="7" t="inlineStr">
        <is>
          <t>2023</t>
        </is>
      </c>
      <c r="C3" s="7" t="inlineStr">
        <is>
          <t>2024</t>
        </is>
      </c>
      <c r="D3" s="7" t="inlineStr">
        <is>
          <t>2025</t>
        </is>
      </c>
      <c r="E3" s="7" t="inlineStr">
        <is>
          <t>Δ 2025/2023</t>
        </is>
      </c>
    </row>
    <row r="4">
      <c r="A4" t="inlineStr">
        <is>
          <t>Active imobilizate</t>
        </is>
      </c>
      <c r="B4" s="10" t="n">
        <v>2400</v>
      </c>
      <c r="C4" s="10" t="n">
        <v>2700</v>
      </c>
      <c r="D4" s="10" t="n">
        <v>2850</v>
      </c>
      <c r="E4" t="inlineStr">
        <is>
          <t>+18,8%</t>
        </is>
      </c>
    </row>
    <row r="5">
      <c r="A5" s="8" t="inlineStr">
        <is>
          <t>Stocuri</t>
        </is>
      </c>
      <c r="B5" s="11" t="n">
        <v>900</v>
      </c>
      <c r="C5" s="11" t="n">
        <v>1150</v>
      </c>
      <c r="D5" s="11" t="n">
        <v>1450</v>
      </c>
      <c r="E5" s="8" t="inlineStr">
        <is>
          <t>+61,1%</t>
        </is>
      </c>
    </row>
    <row r="6">
      <c r="A6" t="inlineStr">
        <is>
          <t>Creanțe comerciale</t>
        </is>
      </c>
      <c r="B6" s="10" t="n">
        <v>1100</v>
      </c>
      <c r="C6" s="10" t="n">
        <v>1500</v>
      </c>
      <c r="D6" s="10" t="n">
        <v>2050</v>
      </c>
      <c r="E6" t="inlineStr">
        <is>
          <t>+86,4%</t>
        </is>
      </c>
    </row>
    <row r="7">
      <c r="A7" s="8" t="inlineStr">
        <is>
          <t>Casa și conturi la bănci</t>
        </is>
      </c>
      <c r="B7" s="11" t="n">
        <v>500</v>
      </c>
      <c r="C7" s="11" t="n">
        <v>350</v>
      </c>
      <c r="D7" s="11" t="n">
        <v>264</v>
      </c>
      <c r="E7" s="12" t="n">
        <v>-0.472</v>
      </c>
    </row>
    <row r="8">
      <c r="A8" t="inlineStr">
        <is>
          <t>Active circulante</t>
        </is>
      </c>
      <c r="B8" s="10" t="n">
        <v>2500</v>
      </c>
      <c r="C8" s="10" t="n">
        <v>3000</v>
      </c>
      <c r="D8" s="10" t="n">
        <v>3764</v>
      </c>
      <c r="E8" t="inlineStr">
        <is>
          <t>+50,6%</t>
        </is>
      </c>
    </row>
    <row r="9">
      <c r="A9" s="8" t="inlineStr">
        <is>
          <t>TOTAL ACTIV</t>
        </is>
      </c>
      <c r="B9" s="11" t="n">
        <v>4900</v>
      </c>
      <c r="C9" s="11" t="n">
        <v>5700</v>
      </c>
      <c r="D9" s="11" t="n">
        <v>6614</v>
      </c>
      <c r="E9" s="8" t="inlineStr">
        <is>
          <t>+35,0%</t>
        </is>
      </c>
    </row>
    <row r="10">
      <c r="A10" t="inlineStr">
        <is>
          <t>Capitaluri proprii</t>
        </is>
      </c>
      <c r="B10" s="10" t="n">
        <v>2600</v>
      </c>
      <c r="C10" s="10" t="n">
        <v>2950</v>
      </c>
      <c r="D10" s="10" t="n">
        <v>3244</v>
      </c>
      <c r="E10" t="inlineStr">
        <is>
          <t>+24,8%</t>
        </is>
      </c>
    </row>
    <row r="11">
      <c r="A11" s="8" t="inlineStr">
        <is>
          <t>Datorii pe termen lung (peste 1 an)</t>
        </is>
      </c>
      <c r="B11" s="11" t="n">
        <v>800</v>
      </c>
      <c r="C11" s="11" t="n">
        <v>1000</v>
      </c>
      <c r="D11" s="11" t="n">
        <v>1100</v>
      </c>
      <c r="E11" s="8" t="inlineStr">
        <is>
          <t>+37,5%</t>
        </is>
      </c>
    </row>
    <row r="12">
      <c r="A12" t="inlineStr">
        <is>
          <t>Furnizori</t>
        </is>
      </c>
      <c r="B12" s="10" t="n">
        <v>900</v>
      </c>
      <c r="C12" s="10" t="n">
        <v>1050</v>
      </c>
      <c r="D12" s="10" t="n">
        <v>1270</v>
      </c>
      <c r="E12" t="inlineStr">
        <is>
          <t>+41,1%</t>
        </is>
      </c>
    </row>
    <row r="13">
      <c r="A13" s="8" t="inlineStr">
        <is>
          <t>Credite bancare pe termen scurt</t>
        </is>
      </c>
      <c r="B13" s="11" t="n">
        <v>300</v>
      </c>
      <c r="C13" s="11" t="n">
        <v>350</v>
      </c>
      <c r="D13" s="11" t="n">
        <v>600</v>
      </c>
      <c r="E13" s="8" t="inlineStr">
        <is>
          <t>+100,0%</t>
        </is>
      </c>
    </row>
    <row r="14">
      <c r="A14" t="inlineStr">
        <is>
          <t>Alte datorii curente (salarii, taxe)</t>
        </is>
      </c>
      <c r="B14" s="10" t="n">
        <v>300</v>
      </c>
      <c r="C14" s="10" t="n">
        <v>350</v>
      </c>
      <c r="D14" s="10" t="n">
        <v>400</v>
      </c>
      <c r="E14" t="inlineStr">
        <is>
          <t>+33,3%</t>
        </is>
      </c>
    </row>
    <row r="15">
      <c r="A15" s="8" t="inlineStr">
        <is>
          <t>Datorii curente</t>
        </is>
      </c>
      <c r="B15" s="11" t="n">
        <v>1500</v>
      </c>
      <c r="C15" s="11" t="n">
        <v>1750</v>
      </c>
      <c r="D15" s="11" t="n">
        <v>2270</v>
      </c>
      <c r="E15" s="8" t="inlineStr">
        <is>
          <t>+51,3%</t>
        </is>
      </c>
    </row>
    <row r="16">
      <c r="A16" t="inlineStr">
        <is>
          <t>TOTAL PASIV</t>
        </is>
      </c>
      <c r="B16" s="10" t="n">
        <v>4900</v>
      </c>
      <c r="C16" s="10" t="n">
        <v>5700</v>
      </c>
      <c r="D16" s="10" t="n">
        <v>6614</v>
      </c>
      <c r="E16" t="inlineStr">
        <is>
          <t>+35,0%</t>
        </is>
      </c>
    </row>
    <row r="17"/>
    <row r="18">
      <c r="A18" s="9" t="inlineStr">
        <is>
          <t>Prelucrare proprie pe baza situațiilor financiare (cifre simulate).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18"/>
  <sheetViews>
    <sheetView workbookViewId="0">
      <selection activeCell="A1" sqref="A1"/>
    </sheetView>
  </sheetViews>
  <sheetFormatPr baseColWidth="8" defaultRowHeight="15"/>
  <cols>
    <col width="48" customWidth="1" min="1" max="1"/>
    <col width="10" customWidth="1" min="2" max="2"/>
    <col width="10" customWidth="1" min="3" max="3"/>
    <col width="10" customWidth="1" min="4" max="4"/>
    <col width="22" customWidth="1" min="5" max="5"/>
  </cols>
  <sheetData>
    <row r="1">
      <c r="A1" s="6" t="inlineStr">
        <is>
          <t>Tabelul 4. Contul de profit și pierdere simplificat, 2023–2025 (mii lei)</t>
        </is>
      </c>
    </row>
    <row r="2"/>
    <row r="3">
      <c r="A3" s="7" t="inlineStr">
        <is>
          <t>Elementul</t>
        </is>
      </c>
      <c r="B3" s="7" t="inlineStr">
        <is>
          <t>2023</t>
        </is>
      </c>
      <c r="C3" s="7" t="inlineStr">
        <is>
          <t>2024</t>
        </is>
      </c>
      <c r="D3" s="7" t="inlineStr">
        <is>
          <t>2025</t>
        </is>
      </c>
      <c r="E3" s="7" t="inlineStr">
        <is>
          <t>Δ 2025/2023</t>
        </is>
      </c>
    </row>
    <row r="4">
      <c r="A4" t="inlineStr">
        <is>
          <t>Cifra de afaceri netă</t>
        </is>
      </c>
      <c r="B4" s="10" t="n">
        <v>7200</v>
      </c>
      <c r="C4" s="10" t="n">
        <v>8300</v>
      </c>
      <c r="D4" s="10" t="n">
        <v>9100</v>
      </c>
      <c r="E4" t="inlineStr">
        <is>
          <t>+26,4%</t>
        </is>
      </c>
    </row>
    <row r="5">
      <c r="A5" s="8" t="inlineStr">
        <is>
          <t>Alte venituri din exploatare</t>
        </is>
      </c>
      <c r="B5" s="11" t="n">
        <v>100</v>
      </c>
      <c r="C5" s="11" t="n">
        <v>120</v>
      </c>
      <c r="D5" s="11" t="n">
        <v>100</v>
      </c>
      <c r="E5" s="12" t="n">
        <v>0</v>
      </c>
    </row>
    <row r="6">
      <c r="A6" t="inlineStr">
        <is>
          <t>Venituri din exploatare</t>
        </is>
      </c>
      <c r="B6" s="10" t="n">
        <v>7300</v>
      </c>
      <c r="C6" s="10" t="n">
        <v>8420</v>
      </c>
      <c r="D6" s="10" t="n">
        <v>9200</v>
      </c>
      <c r="E6" t="inlineStr">
        <is>
          <t>+26,0%</t>
        </is>
      </c>
    </row>
    <row r="7">
      <c r="A7" s="8" t="inlineStr">
        <is>
          <t>Cheltuieli cu mărfurile și materialele</t>
        </is>
      </c>
      <c r="B7" s="11" t="n">
        <v>4680</v>
      </c>
      <c r="C7" s="11" t="n">
        <v>5480</v>
      </c>
      <c r="D7" s="11" t="n">
        <v>6150</v>
      </c>
      <c r="E7" s="8" t="inlineStr">
        <is>
          <t>+31,4%</t>
        </is>
      </c>
    </row>
    <row r="8">
      <c r="A8" t="inlineStr">
        <is>
          <t>Cheltuieli cu personalul</t>
        </is>
      </c>
      <c r="B8" s="10" t="n">
        <v>1300</v>
      </c>
      <c r="C8" s="10" t="n">
        <v>1520</v>
      </c>
      <c r="D8" s="10" t="n">
        <v>1760</v>
      </c>
      <c r="E8" t="inlineStr">
        <is>
          <t>+35,4%</t>
        </is>
      </c>
    </row>
    <row r="9">
      <c r="A9" s="8" t="inlineStr">
        <is>
          <t>Amortizare</t>
        </is>
      </c>
      <c r="B9" s="11" t="n">
        <v>240</v>
      </c>
      <c r="C9" s="11" t="n">
        <v>270</v>
      </c>
      <c r="D9" s="11" t="n">
        <v>300</v>
      </c>
      <c r="E9" s="8" t="inlineStr">
        <is>
          <t>+25,0%</t>
        </is>
      </c>
    </row>
    <row r="10">
      <c r="A10" t="inlineStr">
        <is>
          <t>Alte cheltuieli de exploatare</t>
        </is>
      </c>
      <c r="B10" s="10" t="n">
        <v>420</v>
      </c>
      <c r="C10" s="10" t="n">
        <v>435</v>
      </c>
      <c r="D10" s="10" t="n">
        <v>510</v>
      </c>
      <c r="E10" t="inlineStr">
        <is>
          <t>+21,4%</t>
        </is>
      </c>
    </row>
    <row r="11">
      <c r="A11" s="8" t="inlineStr">
        <is>
          <t>Cheltuieli de exploatare</t>
        </is>
      </c>
      <c r="B11" s="11" t="n">
        <v>6640</v>
      </c>
      <c r="C11" s="11" t="n">
        <v>7705</v>
      </c>
      <c r="D11" s="11" t="n">
        <v>8720</v>
      </c>
      <c r="E11" s="8" t="inlineStr">
        <is>
          <t>+31,3%</t>
        </is>
      </c>
    </row>
    <row r="12">
      <c r="A12" t="inlineStr">
        <is>
          <t>Rezultatul din exploatare</t>
        </is>
      </c>
      <c r="B12" s="10" t="n">
        <v>660</v>
      </c>
      <c r="C12" s="10" t="n">
        <v>715</v>
      </c>
      <c r="D12" s="10" t="n">
        <v>480</v>
      </c>
      <c r="E12" s="13" t="n">
        <v>-0.273</v>
      </c>
    </row>
    <row r="13">
      <c r="A13" s="8" t="inlineStr">
        <is>
          <t>Cheltuieli cu dobânzile</t>
        </is>
      </c>
      <c r="B13" s="11" t="n">
        <v>60</v>
      </c>
      <c r="C13" s="11" t="n">
        <v>90</v>
      </c>
      <c r="D13" s="11" t="n">
        <v>130</v>
      </c>
      <c r="E13" s="8" t="inlineStr">
        <is>
          <t>+116,7%</t>
        </is>
      </c>
    </row>
    <row r="14">
      <c r="A14" t="inlineStr">
        <is>
          <t>Rezultatul brut</t>
        </is>
      </c>
      <c r="B14" s="10" t="n">
        <v>600</v>
      </c>
      <c r="C14" s="10" t="n">
        <v>625</v>
      </c>
      <c r="D14" s="10" t="n">
        <v>350</v>
      </c>
      <c r="E14" s="13" t="n">
        <v>-0.417</v>
      </c>
    </row>
    <row r="15">
      <c r="A15" s="8" t="inlineStr">
        <is>
          <t>Impozitul pe profit (16%)</t>
        </is>
      </c>
      <c r="B15" s="11" t="n">
        <v>96</v>
      </c>
      <c r="C15" s="11" t="n">
        <v>100</v>
      </c>
      <c r="D15" s="11" t="n">
        <v>56</v>
      </c>
      <c r="E15" s="12" t="n">
        <v>-0.417</v>
      </c>
    </row>
    <row r="16">
      <c r="A16" t="inlineStr">
        <is>
          <t>Profitul net</t>
        </is>
      </c>
      <c r="B16" s="10" t="n">
        <v>504</v>
      </c>
      <c r="C16" s="10" t="n">
        <v>525</v>
      </c>
      <c r="D16" s="10" t="n">
        <v>294</v>
      </c>
      <c r="E16" s="13" t="n">
        <v>-0.417</v>
      </c>
    </row>
    <row r="17"/>
    <row r="18">
      <c r="A18" s="9" t="inlineStr">
        <is>
          <t>Prelucrare proprie pe baza situațiilor financiare (cifre simulate).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selection activeCell="A1" sqref="A1"/>
    </sheetView>
  </sheetViews>
  <sheetFormatPr baseColWidth="8" defaultRowHeight="15"/>
  <cols>
    <col width="48" customWidth="1" min="1" max="1"/>
    <col width="10" customWidth="1" min="2" max="2"/>
    <col width="10" customWidth="1" min="3" max="3"/>
    <col width="10" customWidth="1" min="4" max="4"/>
  </cols>
  <sheetData>
    <row r="1">
      <c r="A1" s="6" t="inlineStr">
        <is>
          <t>Tabelul 5. Fondul de rulment, necesarul de fond de rulment și trezoreria netă (mii lei)</t>
        </is>
      </c>
    </row>
    <row r="2"/>
    <row r="3">
      <c r="A3" s="7" t="inlineStr">
        <is>
          <t>Indicatorul</t>
        </is>
      </c>
      <c r="B3" s="7" t="inlineStr">
        <is>
          <t>2023</t>
        </is>
      </c>
      <c r="C3" s="7" t="inlineStr">
        <is>
          <t>2024</t>
        </is>
      </c>
      <c r="D3" s="7" t="inlineStr">
        <is>
          <t>2025</t>
        </is>
      </c>
    </row>
    <row r="4">
      <c r="A4" t="inlineStr">
        <is>
          <t>Fondul de rulment (FR)</t>
        </is>
      </c>
      <c r="B4" s="10" t="n">
        <v>1000</v>
      </c>
      <c r="C4" s="10" t="n">
        <v>1250</v>
      </c>
      <c r="D4" s="10" t="n">
        <v>1494</v>
      </c>
    </row>
    <row r="5">
      <c r="A5" s="8" t="inlineStr">
        <is>
          <t>Necesarul de fond de rulment (NFR)</t>
        </is>
      </c>
      <c r="B5" s="11" t="n">
        <v>800</v>
      </c>
      <c r="C5" s="11" t="n">
        <v>1250</v>
      </c>
      <c r="D5" s="11" t="n">
        <v>1830</v>
      </c>
    </row>
    <row r="6">
      <c r="A6" t="inlineStr">
        <is>
          <t>Trezoreria netă (TN = FR − NFR)</t>
        </is>
      </c>
      <c r="B6" s="10" t="n">
        <v>200</v>
      </c>
      <c r="C6" s="10" t="n">
        <v>0</v>
      </c>
      <c r="D6" s="10" t="n">
        <v>-336</v>
      </c>
    </row>
    <row r="7"/>
    <row r="8">
      <c r="A8" s="9" t="inlineStr">
        <is>
          <t>Calcule proprii pe baza Tabelului 3. Verificare: TN = Casa − Credite pe termen scurt.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E12"/>
  <sheetViews>
    <sheetView workbookViewId="0">
      <selection activeCell="A1" sqref="A1"/>
    </sheetView>
  </sheetViews>
  <sheetFormatPr baseColWidth="8" defaultRowHeight="15"/>
  <cols>
    <col width="48" customWidth="1" min="1" max="1"/>
    <col width="10" customWidth="1" min="2" max="2"/>
    <col width="10" customWidth="1" min="3" max="3"/>
    <col width="10" customWidth="1" min="4" max="4"/>
    <col width="16" customWidth="1" min="5" max="5"/>
  </cols>
  <sheetData>
    <row r="1">
      <c r="A1" s="6" t="inlineStr">
        <is>
          <t>Tabelul 6. Indicatorii de lichiditate, solvabilitate și rentabilitate, 2023–2025</t>
        </is>
      </c>
    </row>
    <row r="2"/>
    <row r="3">
      <c r="A3" s="7" t="inlineStr">
        <is>
          <t>Indicatorul</t>
        </is>
      </c>
      <c r="B3" s="7" t="inlineStr">
        <is>
          <t>2023</t>
        </is>
      </c>
      <c r="C3" s="7" t="inlineStr">
        <is>
          <t>2024</t>
        </is>
      </c>
      <c r="D3" s="7" t="inlineStr">
        <is>
          <t>2025</t>
        </is>
      </c>
      <c r="E3" s="7" t="inlineStr">
        <is>
          <t>Tendința</t>
        </is>
      </c>
    </row>
    <row r="4">
      <c r="A4" t="inlineStr">
        <is>
          <t>Lichiditatea curentă</t>
        </is>
      </c>
      <c r="B4" s="14" t="n">
        <v>1.67</v>
      </c>
      <c r="C4" s="14" t="n">
        <v>1.71</v>
      </c>
      <c r="D4" s="14" t="n">
        <v>1.66</v>
      </c>
      <c r="E4" t="inlineStr">
        <is>
          <t>stabilă</t>
        </is>
      </c>
    </row>
    <row r="5">
      <c r="A5" s="8" t="inlineStr">
        <is>
          <t>Lichiditatea rapidă</t>
        </is>
      </c>
      <c r="B5" s="15" t="n">
        <v>1.07</v>
      </c>
      <c r="C5" s="15" t="n">
        <v>1.06</v>
      </c>
      <c r="D5" s="15" t="n">
        <v>1.02</v>
      </c>
      <c r="E5" s="8" t="inlineStr">
        <is>
          <t>ușoară scădere</t>
        </is>
      </c>
    </row>
    <row r="6">
      <c r="A6" t="inlineStr">
        <is>
          <t>Gradul de îndatorare (%)</t>
        </is>
      </c>
      <c r="B6" s="14" t="n">
        <v>46.9</v>
      </c>
      <c r="C6" s="14" t="n">
        <v>48.2</v>
      </c>
      <c r="D6" s="10" t="n">
        <v>51</v>
      </c>
      <c r="E6" t="inlineStr">
        <is>
          <t>crește</t>
        </is>
      </c>
    </row>
    <row r="7">
      <c r="A7" s="8" t="inlineStr">
        <is>
          <t>Solvabilitatea generală</t>
        </is>
      </c>
      <c r="B7" s="15" t="n">
        <v>2.13</v>
      </c>
      <c r="C7" s="15" t="n">
        <v>2.07</v>
      </c>
      <c r="D7" s="15" t="n">
        <v>1.96</v>
      </c>
      <c r="E7" s="8" t="inlineStr">
        <is>
          <t>scade</t>
        </is>
      </c>
    </row>
    <row r="8">
      <c r="A8" t="inlineStr">
        <is>
          <t>ROA (%)</t>
        </is>
      </c>
      <c r="B8" s="14" t="n">
        <v>10.3</v>
      </c>
      <c r="C8" s="14" t="n">
        <v>9.199999999999999</v>
      </c>
      <c r="D8" s="14" t="n">
        <v>4.4</v>
      </c>
      <c r="E8" t="inlineStr">
        <is>
          <t>scade puternic</t>
        </is>
      </c>
    </row>
    <row r="9">
      <c r="A9" s="8" t="inlineStr">
        <is>
          <t>ROE (%)</t>
        </is>
      </c>
      <c r="B9" s="15" t="n">
        <v>19.4</v>
      </c>
      <c r="C9" s="15" t="n">
        <v>17.8</v>
      </c>
      <c r="D9" s="15" t="n">
        <v>9.1</v>
      </c>
      <c r="E9" s="8" t="inlineStr">
        <is>
          <t>scade puternic</t>
        </is>
      </c>
    </row>
    <row r="10">
      <c r="A10" t="inlineStr">
        <is>
          <t>Marja netă (%)</t>
        </is>
      </c>
      <c r="B10" s="10" t="n">
        <v>7</v>
      </c>
      <c r="C10" s="14" t="n">
        <v>6.3</v>
      </c>
      <c r="D10" s="14" t="n">
        <v>3.2</v>
      </c>
      <c r="E10" t="inlineStr">
        <is>
          <t>scade puternic</t>
        </is>
      </c>
    </row>
    <row r="11"/>
    <row r="12">
      <c r="A12" s="9" t="inlineStr">
        <is>
          <t>Calcule proprii pe baza Tabelelor 3 și 4 (solduri de la sfârșitul anului).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selection activeCell="A1" sqref="A1"/>
    </sheetView>
  </sheetViews>
  <sheetFormatPr baseColWidth="8" defaultRowHeight="15"/>
  <cols>
    <col width="48" customWidth="1" min="1" max="1"/>
    <col width="10" customWidth="1" min="2" max="2"/>
    <col width="10" customWidth="1" min="3" max="3"/>
    <col width="10" customWidth="1" min="4" max="4"/>
  </cols>
  <sheetData>
    <row r="1">
      <c r="A1" s="6" t="inlineStr">
        <is>
          <t>Tabelul 7. Duratele de rotație, 2023–2025 (zile)</t>
        </is>
      </c>
    </row>
    <row r="2"/>
    <row r="3">
      <c r="A3" s="7" t="inlineStr">
        <is>
          <t>Indicatorul</t>
        </is>
      </c>
      <c r="B3" s="7" t="inlineStr">
        <is>
          <t>2023</t>
        </is>
      </c>
      <c r="C3" s="7" t="inlineStr">
        <is>
          <t>2024</t>
        </is>
      </c>
      <c r="D3" s="7" t="inlineStr">
        <is>
          <t>2025</t>
        </is>
      </c>
    </row>
    <row r="4">
      <c r="A4" t="inlineStr">
        <is>
          <t>Durata de rotație a stocurilor</t>
        </is>
      </c>
      <c r="B4" s="10" t="n">
        <v>46</v>
      </c>
      <c r="C4" s="10" t="n">
        <v>51</v>
      </c>
      <c r="D4" s="10" t="n">
        <v>58</v>
      </c>
    </row>
    <row r="5">
      <c r="A5" s="8" t="inlineStr">
        <is>
          <t>Durata de încasare a creanțelor</t>
        </is>
      </c>
      <c r="B5" s="11" t="n">
        <v>56</v>
      </c>
      <c r="C5" s="11" t="n">
        <v>66</v>
      </c>
      <c r="D5" s="11" t="n">
        <v>82</v>
      </c>
    </row>
    <row r="6">
      <c r="A6" t="inlineStr">
        <is>
          <t>Durata de plată a furnizorilor</t>
        </is>
      </c>
      <c r="B6" s="10" t="n">
        <v>46</v>
      </c>
      <c r="C6" s="10" t="n">
        <v>46</v>
      </c>
      <c r="D6" s="10" t="n">
        <v>51</v>
      </c>
    </row>
    <row r="7"/>
    <row r="8">
      <c r="A8" s="9" t="inlineStr">
        <is>
          <t>Calcule proprii: sold / cifra de afaceri × 365.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selection activeCell="A1" sqref="A1"/>
    </sheetView>
  </sheetViews>
  <sheetFormatPr baseColWidth="8" defaultRowHeight="15"/>
  <cols>
    <col width="48" customWidth="1" min="1" max="1"/>
    <col width="48" customWidth="1" min="2" max="2"/>
    <col width="35" customWidth="1" min="3" max="3"/>
  </cols>
  <sheetData>
    <row r="1">
      <c r="A1" s="6" t="inlineStr">
        <is>
          <t>Tabelul 8. Recomandările autorului pentru SC Exemplu SRL</t>
        </is>
      </c>
    </row>
    <row r="2"/>
    <row r="3">
      <c r="A3" s="7" t="inlineStr">
        <is>
          <t>Problema</t>
        </is>
      </c>
      <c r="B3" s="7" t="inlineStr">
        <is>
          <t>Măsura propusă</t>
        </is>
      </c>
      <c r="C3" s="7" t="inlineStr">
        <is>
          <t>Indicator-țintă (2026)</t>
        </is>
      </c>
    </row>
    <row r="4">
      <c r="A4" t="inlineStr">
        <is>
          <t>Creanțe încasate în 82 de zile</t>
        </is>
      </c>
      <c r="B4" t="inlineStr">
        <is>
          <t>Termen de plată de 45 de zile în contractele noi, scadențar lunar, oprirea livrărilor la restanțe peste 30 de zile</t>
        </is>
      </c>
      <c r="C4" t="inlineStr">
        <is>
          <t>Durata de încasare sub 65 de zile</t>
        </is>
      </c>
    </row>
    <row r="5">
      <c r="A5" s="8" t="inlineStr">
        <is>
          <t>Stocuri cu rotație lentă</t>
        </is>
      </c>
      <c r="B5" s="8" t="inlineStr">
        <is>
          <t>Analiza ABC a stocurilor, lichidarea articolelor fără mișcare de peste 6 luni</t>
        </is>
      </c>
      <c r="C5" s="8" t="inlineStr">
        <is>
          <t>Durata de rotație sub 50 de zile</t>
        </is>
      </c>
    </row>
    <row r="6">
      <c r="A6" t="inlineStr">
        <is>
          <t>Trezorerie netă negativă</t>
        </is>
      </c>
      <c r="B6" t="inlineStr">
        <is>
          <t>Înlocuirea creditului pe termen scurt cu o linie de credit dimensionată după NFR</t>
        </is>
      </c>
      <c r="C6" t="inlineStr">
        <is>
          <t>TN ≥ 0</t>
        </is>
      </c>
    </row>
    <row r="7">
      <c r="A7" s="8" t="inlineStr">
        <is>
          <t>Marjă netă în scădere</t>
        </is>
      </c>
      <c r="B7" s="8" t="inlineStr">
        <is>
          <t>Renegocierea prețurilor de achiziție și urmărirea lunară a marjei pe grupe de produse</t>
        </is>
      </c>
      <c r="C7" s="8" t="inlineStr">
        <is>
          <t>Marja netă peste 5%</t>
        </is>
      </c>
    </row>
    <row r="8"/>
    <row r="9">
      <c r="A9" s="9" t="inlineStr">
        <is>
          <t>Propuneri proprii.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D7"/>
  <sheetViews>
    <sheetView workbookViewId="0">
      <selection activeCell="A1" sqref="A1"/>
    </sheetView>
  </sheetViews>
  <sheetFormatPr baseColWidth="8" defaultRowHeight="15"/>
  <cols>
    <col width="48" customWidth="1" min="1" max="1"/>
    <col width="10" customWidth="1" min="2" max="2"/>
    <col width="10" customWidth="1" min="3" max="3"/>
  </cols>
  <sheetData>
    <row r="1">
      <c r="A1" s="6" t="inlineStr">
        <is>
          <t>Figura 4. Structura activului, 2023–2025 (% din total activ)</t>
        </is>
      </c>
    </row>
    <row r="2"/>
    <row r="3">
      <c r="A3" s="7" t="inlineStr">
        <is>
          <t>Categorie</t>
        </is>
      </c>
      <c r="B3" s="7" t="inlineStr">
        <is>
          <t>2023</t>
        </is>
      </c>
      <c r="C3" s="7" t="inlineStr">
        <is>
          <t>2024</t>
        </is>
      </c>
      <c r="D3" s="7" t="inlineStr">
        <is>
          <t>2025</t>
        </is>
      </c>
    </row>
    <row r="4">
      <c r="A4" t="inlineStr">
        <is>
          <t>Active imobilizate</t>
        </is>
      </c>
      <c r="B4" t="n">
        <v>49</v>
      </c>
      <c r="C4" t="n">
        <v>47.4</v>
      </c>
      <c r="D4" t="n">
        <v>43.1</v>
      </c>
    </row>
    <row r="5">
      <c r="A5" t="inlineStr">
        <is>
          <t>Stocuri</t>
        </is>
      </c>
      <c r="B5" t="n">
        <v>18.4</v>
      </c>
      <c r="C5" t="n">
        <v>20.2</v>
      </c>
      <c r="D5" t="n">
        <v>21.9</v>
      </c>
    </row>
    <row r="6">
      <c r="A6" t="inlineStr">
        <is>
          <t>Creanțe</t>
        </is>
      </c>
      <c r="B6" t="n">
        <v>22.4</v>
      </c>
      <c r="C6" t="n">
        <v>26.3</v>
      </c>
      <c r="D6" t="n">
        <v>31</v>
      </c>
    </row>
    <row r="7">
      <c r="A7" t="inlineStr">
        <is>
          <t>Casa și bănci</t>
        </is>
      </c>
      <c r="B7" t="n">
        <v>10.2</v>
      </c>
      <c r="C7" t="n">
        <v>6.1</v>
      </c>
      <c r="D7" t="n">
        <v>4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cols>
    <col width="48" customWidth="1" min="1" max="1"/>
    <col width="27" customWidth="1" min="2" max="2"/>
    <col width="17" customWidth="1" min="3" max="3"/>
  </cols>
  <sheetData>
    <row r="1">
      <c r="A1" s="6" t="inlineStr">
        <is>
          <t>Figura 5. Rezultatul din exploatare, rezultatul brut și profitul net, 2023–2025 (mii lei)</t>
        </is>
      </c>
    </row>
    <row r="2"/>
    <row r="3">
      <c r="A3" s="7" t="inlineStr">
        <is>
          <t>Categorie</t>
        </is>
      </c>
      <c r="B3" s="7" t="inlineStr">
        <is>
          <t>Rezultatul din exploatare</t>
        </is>
      </c>
      <c r="C3" s="7" t="inlineStr">
        <is>
          <t>Rezultatul brut</t>
        </is>
      </c>
      <c r="D3" s="7" t="inlineStr">
        <is>
          <t>Profitul net</t>
        </is>
      </c>
    </row>
    <row r="4">
      <c r="A4" t="inlineStr">
        <is>
          <t>2023</t>
        </is>
      </c>
      <c r="B4" t="n">
        <v>660</v>
      </c>
      <c r="C4" t="n">
        <v>600</v>
      </c>
      <c r="D4" t="n">
        <v>504</v>
      </c>
    </row>
    <row r="5">
      <c r="A5" t="inlineStr">
        <is>
          <t>2024</t>
        </is>
      </c>
      <c r="B5" t="n">
        <v>715</v>
      </c>
      <c r="C5" t="n">
        <v>625</v>
      </c>
      <c r="D5" t="n">
        <v>525</v>
      </c>
    </row>
    <row r="6">
      <c r="A6" t="inlineStr">
        <is>
          <t>2025</t>
        </is>
      </c>
      <c r="B6" t="n">
        <v>480</v>
      </c>
      <c r="C6" t="n">
        <v>350</v>
      </c>
      <c r="D6" t="n">
        <v>294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cols>
    <col width="48" customWidth="1" min="1" max="1"/>
    <col width="10" customWidth="1" min="2" max="2"/>
    <col width="10" customWidth="1" min="3" max="3"/>
  </cols>
  <sheetData>
    <row r="1">
      <c r="A1" s="6" t="inlineStr">
        <is>
          <t>Figura 6. Fondul de rulment, necesarul de fond de rulment și trezoreria netă (mii lei)</t>
        </is>
      </c>
    </row>
    <row r="2"/>
    <row r="3">
      <c r="A3" s="7" t="inlineStr">
        <is>
          <t>Categorie</t>
        </is>
      </c>
      <c r="B3" s="7" t="inlineStr">
        <is>
          <t>2023</t>
        </is>
      </c>
      <c r="C3" s="7" t="inlineStr">
        <is>
          <t>2024</t>
        </is>
      </c>
      <c r="D3" s="7" t="inlineStr">
        <is>
          <t>2025</t>
        </is>
      </c>
    </row>
    <row r="4">
      <c r="A4" t="inlineStr">
        <is>
          <t>Fondul de rulment (FR)</t>
        </is>
      </c>
      <c r="B4" t="n">
        <v>1000</v>
      </c>
      <c r="C4" t="n">
        <v>1250</v>
      </c>
      <c r="D4" t="n">
        <v>1494</v>
      </c>
    </row>
    <row r="5">
      <c r="A5" t="inlineStr">
        <is>
          <t>Necesarul de fond de rulment (NFR)</t>
        </is>
      </c>
      <c r="B5" t="n">
        <v>800</v>
      </c>
      <c r="C5" t="n">
        <v>1250</v>
      </c>
      <c r="D5" t="n">
        <v>1830</v>
      </c>
    </row>
    <row r="6">
      <c r="A6" t="inlineStr">
        <is>
          <t>Trezoreria netă (TN = FR − NFR)</t>
        </is>
      </c>
      <c r="B6" t="n">
        <v>200</v>
      </c>
      <c r="C6" t="n">
        <v>0</v>
      </c>
      <c r="D6" t="n">
        <v>-336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cols>
    <col width="48" customWidth="1" min="1" max="1"/>
    <col width="10" customWidth="1" min="2" max="2"/>
    <col width="10" customWidth="1" min="3" max="3"/>
  </cols>
  <sheetData>
    <row r="1">
      <c r="A1" s="6" t="inlineStr">
        <is>
          <t>Figura 7. Evoluția ratelor de rentabilitate, 2023–2025 (%)</t>
        </is>
      </c>
    </row>
    <row r="2"/>
    <row r="3">
      <c r="A3" s="7" t="inlineStr">
        <is>
          <t>Categorie</t>
        </is>
      </c>
      <c r="B3" s="7" t="inlineStr">
        <is>
          <t>ROE</t>
        </is>
      </c>
      <c r="C3" s="7" t="inlineStr">
        <is>
          <t>ROA</t>
        </is>
      </c>
      <c r="D3" s="7" t="inlineStr">
        <is>
          <t>Marja netă</t>
        </is>
      </c>
    </row>
    <row r="4">
      <c r="A4" t="inlineStr">
        <is>
          <t>2023</t>
        </is>
      </c>
      <c r="B4" t="n">
        <v>19.4</v>
      </c>
      <c r="C4" t="n">
        <v>10.3</v>
      </c>
      <c r="D4" t="n">
        <v>7</v>
      </c>
    </row>
    <row r="5">
      <c r="A5" t="inlineStr">
        <is>
          <t>2024</t>
        </is>
      </c>
      <c r="B5" t="n">
        <v>17.8</v>
      </c>
      <c r="C5" t="n">
        <v>9.199999999999999</v>
      </c>
      <c r="D5" t="n">
        <v>6.3</v>
      </c>
    </row>
    <row r="6">
      <c r="A6" t="inlineStr">
        <is>
          <t>2025</t>
        </is>
      </c>
      <c r="B6" t="n">
        <v>9.1</v>
      </c>
      <c r="C6" t="n">
        <v>4.4</v>
      </c>
      <c r="D6" t="n">
        <v>3.2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cols>
    <col width="48" customWidth="1" min="1" max="1"/>
    <col width="10" customWidth="1" min="2" max="2"/>
    <col width="10" customWidth="1" min="3" max="3"/>
  </cols>
  <sheetData>
    <row r="1">
      <c r="A1" s="6" t="inlineStr">
        <is>
          <t>Figura 8. Duratele de rotație a stocurilor, creanțelor și furnizorilor (zile)</t>
        </is>
      </c>
    </row>
    <row r="2"/>
    <row r="3">
      <c r="A3" s="7" t="inlineStr">
        <is>
          <t>Categorie</t>
        </is>
      </c>
      <c r="B3" s="7" t="inlineStr">
        <is>
          <t>2023</t>
        </is>
      </c>
      <c r="C3" s="7" t="inlineStr">
        <is>
          <t>2024</t>
        </is>
      </c>
      <c r="D3" s="7" t="inlineStr">
        <is>
          <t>2025</t>
        </is>
      </c>
    </row>
    <row r="4">
      <c r="A4" t="inlineStr">
        <is>
          <t>Stocuri</t>
        </is>
      </c>
      <c r="B4" t="n">
        <v>46</v>
      </c>
      <c r="C4" t="n">
        <v>51</v>
      </c>
      <c r="D4" t="n">
        <v>58</v>
      </c>
    </row>
    <row r="5">
      <c r="A5" t="inlineStr">
        <is>
          <t>Creanțe</t>
        </is>
      </c>
      <c r="B5" t="n">
        <v>56</v>
      </c>
      <c r="C5" t="n">
        <v>66</v>
      </c>
      <c r="D5" t="n">
        <v>82</v>
      </c>
    </row>
    <row r="6">
      <c r="A6" t="inlineStr">
        <is>
          <t>Furnizori</t>
        </is>
      </c>
      <c r="B6" t="n">
        <v>46</v>
      </c>
      <c r="C6" t="n">
        <v>46</v>
      </c>
      <c r="D6" t="n">
        <v>51</v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2026-10-05T20:23:28Z</dcterms:created>
  <dcterms:modified xsi:type="dcterms:W3CDTF">2026-10-05T20:23:28Z</dcterms:modified>
</cp:coreProperties>
</file>