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Tabelul 9" sheetId="10" state="visible" r:id="rId10"/>
    <sheet name="Figura 4" sheetId="11" state="visible" r:id="rId11"/>
    <sheet name="Figura 5" sheetId="12" state="visible" r:id="rId12"/>
    <sheet name="Figura 6" sheetId="13" state="visible" r:id="rId13"/>
    <sheet name="Figura 7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Dreapta de etalonare pentru plumb: absorbanța măsurată și cea calculată</a:t>
            </a:r>
          </a:p>
        </rich>
      </tx>
    </title>
    <plotArea>
      <lineChart>
        <grouping val="standar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4'!$A$4:$A$9</f>
            </numRef>
          </cat>
          <val>
            <numRef>
              <f>'Figura 4'!$B$4:$B$9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4'!$A$4:$A$9</f>
            </numRef>
          </cat>
          <val>
            <numRef>
              <f>'Figura 4'!$C$4:$C$9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Reziduurile dreptei de etalonare pentru plumb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5'!$A$4:$A$9</f>
            </numRef>
          </cat>
          <val>
            <numRef>
              <f>'Figura 5'!$B$4:$B$9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Concentrația de plumb în punctele de prelevare, comparată cu valoarea parametrică (µg/L)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6'!$A$4:$A$9</f>
            </numRef>
          </cat>
          <val>
            <numRef>
              <f>'Figura 6'!$B$4:$B$9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6'!$A$4:$A$9</f>
            </numRef>
          </cat>
          <val>
            <numRef>
              <f>'Figura 6'!$C$4:$C$9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Concentrațiile exprimate ca procent din valoarea parametrică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7'!$A$4:$A$9</f>
            </numRef>
          </cat>
          <val>
            <numRef>
              <f>'Figura 7'!$B$4:$B$9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cat>
            <numRef>
              <f>'Figura 7'!$A$4:$A$9</f>
            </numRef>
          </cat>
          <val>
            <numRef>
              <f>'Figura 7'!$C$4:$C$9</f>
            </numRef>
          </val>
        </ser>
        <ser>
          <idx val="2"/>
          <order val="2"/>
          <tx>
            <strRef>
              <f>'Figura 7'!D3</f>
            </strRef>
          </tx>
          <spPr>
            <a:ln>
              <a:prstDash val="solid"/>
            </a:ln>
          </spPr>
          <cat>
            <numRef>
              <f>'Figura 7'!$A$4:$A$9</f>
            </numRef>
          </cat>
          <val>
            <numRef>
              <f>'Figura 7'!$D$4:$D$9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Chimie</t>
        </is>
      </c>
    </row>
    <row r="2">
      <c r="A2" s="2" t="inlineStr">
        <is>
          <t>Determinarea unor metale grele în apa potabilă prin spectrometrie de absorbție atomică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Valorile parametrice pentru metalele studiate în apa destinată consumului uman</t>
        </is>
      </c>
    </row>
    <row r="12">
      <c r="A12" t="inlineStr">
        <is>
          <t>• Tabelul 2: Metode instrumentale pentru determinarea metalelor grele în apă</t>
        </is>
      </c>
    </row>
    <row r="13">
      <c r="A13" t="inlineStr">
        <is>
          <t>• Tabelul 3: Reactivii și aparatura folosite</t>
        </is>
      </c>
    </row>
    <row r="14">
      <c r="A14" t="inlineStr">
        <is>
          <t>• Tabelul 4: Punctele de prelevare a probelor (localizare generică)</t>
        </is>
      </c>
    </row>
    <row r="15">
      <c r="A15" t="inlineStr">
        <is>
          <t>• Tabelul 5: Condițiile instrumentale pentru determinarea prin GFAAS</t>
        </is>
      </c>
    </row>
    <row r="16">
      <c r="A16" t="inlineStr">
        <is>
          <t>• Tabelul 6: Datele de etalonare pentru plumb</t>
        </is>
      </c>
    </row>
    <row r="17">
      <c r="A17" t="inlineStr">
        <is>
          <t>• Tabelul 7: Parametrii de validare a metodei</t>
        </is>
      </c>
    </row>
    <row r="18">
      <c r="A18" t="inlineStr">
        <is>
          <t>• Tabelul 8: Absorbanța și concentrația de plumb în probe (media a trei determinări)</t>
        </is>
      </c>
    </row>
    <row r="19">
      <c r="A19" t="inlineStr">
        <is>
          <t>• Tabelul 9: Concentrațiile celor trei metale comparate cu valorile parametrice (µg/L)</t>
        </is>
      </c>
    </row>
    <row r="20">
      <c r="A20" t="inlineStr">
        <is>
          <t>• Figura 4: Dreapta de etalonare pentru plumb: absorbanța măsurată și cea calculată (grafic Excel)</t>
        </is>
      </c>
    </row>
    <row r="21">
      <c r="A21" t="inlineStr">
        <is>
          <t>• Figura 5: Reziduurile dreptei de etalonare pentru plumb (grafic Excel)</t>
        </is>
      </c>
    </row>
    <row r="22">
      <c r="A22" t="inlineStr">
        <is>
          <t>• Figura 6: Concentrația de plumb în punctele de prelevare, comparată cu valoarea parametrică (µg/L) (grafic Excel)</t>
        </is>
      </c>
    </row>
    <row r="23">
      <c r="A23" t="inlineStr">
        <is>
          <t>• Figura 7: Concentrațiile exprimate ca procent din valoarea parametrică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48" customWidth="1" min="3" max="3"/>
    <col width="42" customWidth="1" min="4" max="4"/>
  </cols>
  <sheetData>
    <row r="1">
      <c r="A1" s="6" t="inlineStr">
        <is>
          <t>Tabelul 1. Valorile parametrice pentru metalele studiate în apa destinată consumului uman</t>
        </is>
      </c>
    </row>
    <row r="2"/>
    <row r="3">
      <c r="A3" s="7" t="inlineStr">
        <is>
          <t>Metal</t>
        </is>
      </c>
      <c r="B3" s="7" t="inlineStr">
        <is>
          <t>Valoare parametrică</t>
        </is>
      </c>
      <c r="C3" s="7" t="inlineStr">
        <is>
          <t>Observații</t>
        </is>
      </c>
      <c r="D3" s="7" t="inlineStr">
        <is>
          <t>Efecte principale asupra sănătății</t>
        </is>
      </c>
    </row>
    <row r="4">
      <c r="A4" t="inlineStr">
        <is>
          <t>Plumb (Pb)</t>
        </is>
      </c>
      <c r="B4" t="inlineStr">
        <is>
          <t>10 µg/L</t>
        </is>
      </c>
      <c r="C4" t="inlineStr">
        <is>
          <t>Valoarea scade la 5 µg/L cel târziu de la 12 ianuarie 2036</t>
        </is>
      </c>
      <c r="D4" t="inlineStr">
        <is>
          <t>Neurotoxic, în special pentru copii</t>
        </is>
      </c>
    </row>
    <row r="5">
      <c r="A5" s="8" t="inlineStr">
        <is>
          <t>Cadmiu (Cd)</t>
        </is>
      </c>
      <c r="B5" s="8" t="inlineStr">
        <is>
          <t>5,0 µg/L</t>
        </is>
      </c>
      <c r="C5" s="8" t="inlineStr">
        <is>
          <t>–</t>
        </is>
      </c>
      <c r="D5" s="8" t="inlineStr">
        <is>
          <t>Se acumulează în rinichi</t>
        </is>
      </c>
    </row>
    <row r="6">
      <c r="A6" t="inlineStr">
        <is>
          <t>Nichel (Ni)</t>
        </is>
      </c>
      <c r="B6" t="inlineStr">
        <is>
          <t>20 µg/L</t>
        </is>
      </c>
      <c r="C6" t="inlineStr">
        <is>
          <t>–</t>
        </is>
      </c>
      <c r="D6" t="inlineStr">
        <is>
          <t>Sensibilizant (alergii de contact)</t>
        </is>
      </c>
    </row>
    <row r="7">
      <c r="A7" s="8" t="inlineStr">
        <is>
          <t>Cupru (Cu)</t>
        </is>
      </c>
      <c r="B7" s="8" t="inlineStr">
        <is>
          <t>2,0 mg/L</t>
        </is>
      </c>
      <c r="C7" s="8" t="inlineStr">
        <is>
          <t>Nu a fost determinat în lucrare</t>
        </is>
      </c>
      <c r="D7" s="8" t="inlineStr">
        <is>
          <t>Tulburări digestive la concentrații mari</t>
        </is>
      </c>
    </row>
    <row r="8"/>
    <row r="9">
      <c r="A9" s="9" t="inlineStr">
        <is>
          <t>Directiva (UE) 2020/2184, anexa I, partea B [1]; efectele sunt sintetizate după [3].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2" customWidth="1" min="2" max="2"/>
    <col width="34" customWidth="1" min="3" max="3"/>
    <col width="48" customWidth="1" min="4" max="4"/>
  </cols>
  <sheetData>
    <row r="1">
      <c r="A1" s="6" t="inlineStr">
        <is>
          <t>Tabelul 2. Metode instrumentale pentru determinarea metalelor grele în apă</t>
        </is>
      </c>
    </row>
    <row r="2"/>
    <row r="3">
      <c r="A3" s="7" t="inlineStr">
        <is>
          <t>Metoda</t>
        </is>
      </c>
      <c r="B3" s="7" t="inlineStr">
        <is>
          <t>Ordinul de mărime al limitei de detecție</t>
        </is>
      </c>
      <c r="C3" s="7" t="inlineStr">
        <is>
          <t>Avantaje</t>
        </is>
      </c>
      <c r="D3" s="7" t="inlineStr">
        <is>
          <t>Limite</t>
        </is>
      </c>
    </row>
    <row r="4">
      <c r="A4" t="inlineStr">
        <is>
          <t>AAS cu flacără (FAAS)</t>
        </is>
      </c>
      <c r="B4" t="inlineStr">
        <is>
          <t>mg/L</t>
        </is>
      </c>
      <c r="C4" t="inlineStr">
        <is>
          <t>Rapidă, ieftină, ușor de folosit</t>
        </is>
      </c>
      <c r="D4" t="inlineStr">
        <is>
          <t>Prea puțin sensibilă pentru Pb și Cd în apa potabilă</t>
        </is>
      </c>
    </row>
    <row r="5">
      <c r="A5" s="8" t="inlineStr">
        <is>
          <t>AAS cu cuptor de grafit (GFAAS)</t>
        </is>
      </c>
      <c r="B5" s="8" t="inlineStr">
        <is>
          <t>µg/L</t>
        </is>
      </c>
      <c r="C5" s="8" t="inlineStr">
        <is>
          <t>Sensibilă, volum mic de probă</t>
        </is>
      </c>
      <c r="D5" s="8" t="inlineStr">
        <is>
          <t>Un singur element pe rând, timp mai lung de analiză</t>
        </is>
      </c>
    </row>
    <row r="6">
      <c r="A6" t="inlineStr">
        <is>
          <t>ICP-OES</t>
        </is>
      </c>
      <c r="B6" t="inlineStr">
        <is>
          <t>µg/L</t>
        </is>
      </c>
      <c r="C6" t="inlineStr">
        <is>
          <t>Multielement</t>
        </is>
      </c>
      <c r="D6" t="inlineStr">
        <is>
          <t>Cost ridicat, interferențe spectrale</t>
        </is>
      </c>
    </row>
    <row r="7">
      <c r="A7" s="8" t="inlineStr">
        <is>
          <t>ICP-MS</t>
        </is>
      </c>
      <c r="B7" s="8" t="inlineStr">
        <is>
          <t>ng/L</t>
        </is>
      </c>
      <c r="C7" s="8" t="inlineStr">
        <is>
          <t>Cea mai sensibilă, multielement</t>
        </is>
      </c>
      <c r="D7" s="8" t="inlineStr">
        <is>
          <t>Aparatură scumpă, personal specializat</t>
        </is>
      </c>
    </row>
    <row r="8"/>
    <row r="9">
      <c r="A9" s="9" t="inlineStr">
        <is>
          <t>Sinteză proprie după [2], [4].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6" customWidth="1" min="3" max="3"/>
  </cols>
  <sheetData>
    <row r="1">
      <c r="A1" s="6" t="inlineStr">
        <is>
          <t>Tabelul 3. Reactivii și aparatura folosite</t>
        </is>
      </c>
    </row>
    <row r="2"/>
    <row r="3">
      <c r="A3" s="7" t="inlineStr">
        <is>
          <t>Reactiv / aparat</t>
        </is>
      </c>
      <c r="B3" s="7" t="inlineStr">
        <is>
          <t>Specificație</t>
        </is>
      </c>
      <c r="C3" s="7" t="inlineStr">
        <is>
          <t>Utilizare</t>
        </is>
      </c>
    </row>
    <row r="4">
      <c r="A4" t="inlineStr">
        <is>
          <t>Acid azotic (HNO₃) 65%</t>
        </is>
      </c>
      <c r="B4" t="inlineStr">
        <is>
          <t>Puritate pentru analiza urmelor</t>
        </is>
      </c>
      <c r="C4" t="inlineStr">
        <is>
          <t>Acidularea probelor (pH &lt; 2) și diluții</t>
        </is>
      </c>
    </row>
    <row r="5">
      <c r="A5" s="8" t="inlineStr">
        <is>
          <t>Soluții etalon Pb, Cd, Ni</t>
        </is>
      </c>
      <c r="B5" s="8" t="inlineStr">
        <is>
          <t>1000 mg/L, certificate</t>
        </is>
      </c>
      <c r="C5" s="8" t="inlineStr">
        <is>
          <t>Prepararea soluțiilor de etalonare</t>
        </is>
      </c>
    </row>
    <row r="6">
      <c r="A6" t="inlineStr">
        <is>
          <t>Modificator de matrice</t>
        </is>
      </c>
      <c r="B6" t="inlineStr">
        <is>
          <t>Pd + Mg(NO₃)₂</t>
        </is>
      </c>
      <c r="C6" t="inlineStr">
        <is>
          <t>Stabilizarea analitului în etapa de piroliză</t>
        </is>
      </c>
    </row>
    <row r="7">
      <c r="A7" s="8" t="inlineStr">
        <is>
          <t>Apă ultrapură</t>
        </is>
      </c>
      <c r="B7" s="8" t="inlineStr">
        <is>
          <t>Rezistivitate 18,2 MΩ·cm</t>
        </is>
      </c>
      <c r="C7" s="8" t="inlineStr">
        <is>
          <t>Diluții, probe blanc</t>
        </is>
      </c>
    </row>
    <row r="8">
      <c r="A8" t="inlineStr">
        <is>
          <t>Spectrometru AAS</t>
        </is>
      </c>
      <c r="B8" t="inlineStr">
        <is>
          <t>Cuptor de grafit, corecție Zeeman (model generic)</t>
        </is>
      </c>
      <c r="C8" t="inlineStr">
        <is>
          <t>Măsurarea absorbanței</t>
        </is>
      </c>
    </row>
    <row r="9"/>
    <row r="10">
      <c r="A10" s="9" t="inlineStr">
        <is>
          <t>Laboratorul de chimie analitică al facultății (descriere generică).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44" customWidth="1" min="2" max="2"/>
    <col width="48" customWidth="1" min="3" max="3"/>
    <col width="11" customWidth="1" min="4" max="4"/>
  </cols>
  <sheetData>
    <row r="1">
      <c r="A1" s="6" t="inlineStr">
        <is>
          <t>Tabelul 4. Punctele de prelevare a probelor (localizare generică)</t>
        </is>
      </c>
    </row>
    <row r="2"/>
    <row r="3">
      <c r="A3" s="7" t="inlineStr">
        <is>
          <t>Cod</t>
        </is>
      </c>
      <c r="B3" s="7" t="inlineStr">
        <is>
          <t>Punctul de prelevare</t>
        </is>
      </c>
      <c r="C3" s="7" t="inlineStr">
        <is>
          <t>Tipul instalației</t>
        </is>
      </c>
      <c r="D3" s="7" t="inlineStr">
        <is>
          <t>Data</t>
        </is>
      </c>
    </row>
    <row r="4">
      <c r="A4" t="inlineStr">
        <is>
          <t>P1</t>
        </is>
      </c>
      <c r="B4" t="inlineStr">
        <is>
          <t>Ieșirea din stația de tratare</t>
        </is>
      </c>
      <c r="C4" t="inlineStr">
        <is>
          <t>Conductă de oțel, nouă</t>
        </is>
      </c>
      <c r="D4" s="10" t="n">
        <v>3032026</v>
      </c>
    </row>
    <row r="5">
      <c r="A5" s="8" t="inlineStr">
        <is>
          <t>P2</t>
        </is>
      </c>
      <c r="B5" s="8" t="inlineStr">
        <is>
          <t>Rețea, cartier rezidențial</t>
        </is>
      </c>
      <c r="C5" s="8" t="inlineStr">
        <is>
          <t>Conducte PEHD</t>
        </is>
      </c>
      <c r="D5" s="11" t="n">
        <v>3032026</v>
      </c>
    </row>
    <row r="6">
      <c r="A6" t="inlineStr">
        <is>
          <t>P3</t>
        </is>
      </c>
      <c r="B6" t="inlineStr">
        <is>
          <t>Rețea, clădire publică</t>
        </is>
      </c>
      <c r="C6" t="inlineStr">
        <is>
          <t>Conducte PEHD</t>
        </is>
      </c>
      <c r="D6" s="10" t="n">
        <v>4032026</v>
      </c>
    </row>
    <row r="7">
      <c r="A7" s="8" t="inlineStr">
        <is>
          <t>P4</t>
        </is>
      </c>
      <c r="B7" s="8" t="inlineStr">
        <is>
          <t>Bloc de locuințe construit înainte de 1980</t>
        </is>
      </c>
      <c r="C7" s="8" t="inlineStr">
        <is>
          <t>Instalație interioară din oțel zincat</t>
        </is>
      </c>
      <c r="D7" s="11" t="n">
        <v>4032026</v>
      </c>
    </row>
    <row r="8">
      <c r="A8" t="inlineStr">
        <is>
          <t>P5</t>
        </is>
      </c>
      <c r="B8" t="inlineStr">
        <is>
          <t>Clădire veche, centrul orașului</t>
        </is>
      </c>
      <c r="C8" t="inlineStr">
        <is>
          <t>Instalație interioară cu porțiuni din plumb (presupuse)</t>
        </is>
      </c>
      <c r="D8" s="10" t="n">
        <v>5032026</v>
      </c>
    </row>
    <row r="9">
      <c r="A9" s="8" t="inlineStr">
        <is>
          <t>P6</t>
        </is>
      </c>
      <c r="B9" s="8" t="inlineStr">
        <is>
          <t>Capăt de rețea, zonă periurbană</t>
        </is>
      </c>
      <c r="C9" s="8" t="inlineStr">
        <is>
          <t>Conducte PEHD</t>
        </is>
      </c>
      <c r="D9" s="11" t="n">
        <v>5032026</v>
      </c>
    </row>
    <row r="10"/>
    <row r="11">
      <c r="A11" s="9" t="inlineStr">
        <is>
          <t>Puncte de prelevare fictive, construite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</cols>
  <sheetData>
    <row r="1">
      <c r="A1" s="6" t="inlineStr">
        <is>
          <t>Tabelul 5. Condițiile instrumentale pentru determinarea prin GFAAS</t>
        </is>
      </c>
    </row>
    <row r="2"/>
    <row r="3">
      <c r="A3" s="7" t="inlineStr">
        <is>
          <t>Parametrul</t>
        </is>
      </c>
      <c r="B3" s="7" t="inlineStr">
        <is>
          <t>Pb</t>
        </is>
      </c>
      <c r="C3" s="7" t="inlineStr">
        <is>
          <t>Cd</t>
        </is>
      </c>
      <c r="D3" s="7" t="inlineStr">
        <is>
          <t>Ni</t>
        </is>
      </c>
    </row>
    <row r="4">
      <c r="A4" t="inlineStr">
        <is>
          <t>Lungimea de undă (nm)</t>
        </is>
      </c>
      <c r="B4" s="12" t="n">
        <v>283.3</v>
      </c>
      <c r="C4" s="12" t="n">
        <v>228.8</v>
      </c>
      <c r="D4" s="10" t="n">
        <v>232</v>
      </c>
    </row>
    <row r="5">
      <c r="A5" s="8" t="inlineStr">
        <is>
          <t>Lărgimea fantei (nm)</t>
        </is>
      </c>
      <c r="B5" s="13" t="n">
        <v>0.7</v>
      </c>
      <c r="C5" s="13" t="n">
        <v>0.7</v>
      </c>
      <c r="D5" s="13" t="n">
        <v>0.2</v>
      </c>
    </row>
    <row r="6">
      <c r="A6" t="inlineStr">
        <is>
          <t>Temperatura de piroliză (°C)</t>
        </is>
      </c>
      <c r="B6" s="10" t="n">
        <v>850</v>
      </c>
      <c r="C6" s="10" t="n">
        <v>700</v>
      </c>
      <c r="D6" s="10" t="n">
        <v>1100</v>
      </c>
    </row>
    <row r="7">
      <c r="A7" s="8" t="inlineStr">
        <is>
          <t>Temperatura de atomizare (°C)</t>
        </is>
      </c>
      <c r="B7" s="11" t="n">
        <v>1600</v>
      </c>
      <c r="C7" s="11" t="n">
        <v>1500</v>
      </c>
      <c r="D7" s="11" t="n">
        <v>2300</v>
      </c>
    </row>
    <row r="8">
      <c r="A8" t="inlineStr">
        <is>
          <t>Volumul de probă injectat (µL)</t>
        </is>
      </c>
      <c r="B8" s="10" t="n">
        <v>20</v>
      </c>
      <c r="C8" s="10" t="n">
        <v>20</v>
      </c>
      <c r="D8" s="10" t="n">
        <v>20</v>
      </c>
    </row>
    <row r="9"/>
    <row r="10">
      <c r="A10" s="9" t="inlineStr">
        <is>
          <t>Temperaturile sunt orientative; în lucrarea ta copiază programul de temperatură optimizat pe aparatul tău.</t>
        </is>
      </c>
    </row>
    <row r="11">
      <c r="A11" s="9" t="inlineStr">
        <is>
          <t>Programul de lucru al aparatului (valori de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22" customWidth="1" min="3" max="3"/>
    <col width="10" customWidth="1" min="4" max="4"/>
  </cols>
  <sheetData>
    <row r="1">
      <c r="A1" s="6" t="inlineStr">
        <is>
          <t>Tabelul 6. Datele de etalonare pentru plumb</t>
        </is>
      </c>
    </row>
    <row r="2"/>
    <row r="3">
      <c r="A3" s="7" t="inlineStr">
        <is>
          <t>c Pb (µg/L)</t>
        </is>
      </c>
      <c r="B3" s="7" t="inlineStr">
        <is>
          <t>Absorbanța măsurată</t>
        </is>
      </c>
      <c r="C3" s="7" t="inlineStr">
        <is>
          <t>Absorbanța calculată</t>
        </is>
      </c>
      <c r="D3" s="7" t="inlineStr">
        <is>
          <t>Reziduul</t>
        </is>
      </c>
    </row>
    <row r="4">
      <c r="A4" t="inlineStr">
        <is>
          <t>0</t>
        </is>
      </c>
      <c r="B4" s="12" t="n">
        <v>0.0031</v>
      </c>
      <c r="C4" s="12" t="n">
        <v>0.0029</v>
      </c>
      <c r="D4" s="12" t="n">
        <v>0.0002</v>
      </c>
    </row>
    <row r="5">
      <c r="A5" s="8" t="inlineStr">
        <is>
          <t>5</t>
        </is>
      </c>
      <c r="B5" s="13" t="n">
        <v>0.0437</v>
      </c>
      <c r="C5" s="13" t="n">
        <v>0.0447</v>
      </c>
      <c r="D5" s="13" t="n">
        <v>-0.001</v>
      </c>
    </row>
    <row r="6">
      <c r="A6" t="inlineStr">
        <is>
          <t>10</t>
        </is>
      </c>
      <c r="B6" s="12" t="n">
        <v>0.0876</v>
      </c>
      <c r="C6" s="12" t="n">
        <v>0.08649999999999999</v>
      </c>
      <c r="D6" s="12" t="n">
        <v>0.0011</v>
      </c>
    </row>
    <row r="7">
      <c r="A7" s="8" t="inlineStr">
        <is>
          <t>15</t>
        </is>
      </c>
      <c r="B7" s="13" t="n">
        <v>0.127</v>
      </c>
      <c r="C7" s="13" t="n">
        <v>0.1284</v>
      </c>
      <c r="D7" s="13" t="n">
        <v>-0.0014</v>
      </c>
    </row>
    <row r="8">
      <c r="A8" t="inlineStr">
        <is>
          <t>20</t>
        </is>
      </c>
      <c r="B8" s="12" t="n">
        <v>0.1725</v>
      </c>
      <c r="C8" s="12" t="n">
        <v>0.1702</v>
      </c>
      <c r="D8" s="12" t="n">
        <v>0.0023</v>
      </c>
    </row>
    <row r="9">
      <c r="A9" s="8" t="inlineStr">
        <is>
          <t>25</t>
        </is>
      </c>
      <c r="B9" s="13" t="n">
        <v>0.2108</v>
      </c>
      <c r="C9" s="13" t="n">
        <v>0.212</v>
      </c>
      <c r="D9" s="13" t="n">
        <v>-0.0012</v>
      </c>
    </row>
    <row r="10"/>
    <row r="11">
      <c r="A11" s="9" t="inlineStr">
        <is>
          <t>Absorbanța calculată provine din ecuația dreptei de etalonare (ec. 3.1); reziduul este diferența dintre valoarea măsurată și cea calculată.</t>
        </is>
      </c>
    </row>
    <row r="12">
      <c r="A12" s="9" t="inlineStr">
        <is>
          <t>Date experimentale simulate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27" customWidth="1" min="5" max="5"/>
  </cols>
  <sheetData>
    <row r="1">
      <c r="A1" s="6" t="inlineStr">
        <is>
          <t>Tabelul 7. Parametrii de validare a metodei</t>
        </is>
      </c>
    </row>
    <row r="2"/>
    <row r="3">
      <c r="A3" s="7" t="inlineStr">
        <is>
          <t>Parametrul</t>
        </is>
      </c>
      <c r="B3" s="7" t="inlineStr">
        <is>
          <t>Pb</t>
        </is>
      </c>
      <c r="C3" s="7" t="inlineStr">
        <is>
          <t>Cd</t>
        </is>
      </c>
      <c r="D3" s="7" t="inlineStr">
        <is>
          <t>Ni</t>
        </is>
      </c>
      <c r="E3" s="7" t="inlineStr">
        <is>
          <t>Criteriul de acceptare</t>
        </is>
      </c>
    </row>
    <row r="4">
      <c r="A4" t="inlineStr">
        <is>
          <t>Domeniul liniar (µg/L)</t>
        </is>
      </c>
      <c r="B4" t="inlineStr">
        <is>
          <t>0–25</t>
        </is>
      </c>
      <c r="C4" t="inlineStr">
        <is>
          <t>0–2</t>
        </is>
      </c>
      <c r="D4" t="inlineStr">
        <is>
          <t>0–50</t>
        </is>
      </c>
      <c r="E4" t="inlineStr">
        <is>
          <t>–</t>
        </is>
      </c>
    </row>
    <row r="5">
      <c r="A5" s="8" t="inlineStr">
        <is>
          <t>Coeficientul de determinare R²</t>
        </is>
      </c>
      <c r="B5" s="13" t="n">
        <v>0.9996</v>
      </c>
      <c r="C5" s="13" t="n">
        <v>0.9991</v>
      </c>
      <c r="D5" s="13" t="n">
        <v>0.9993</v>
      </c>
      <c r="E5" s="8" t="inlineStr">
        <is>
          <t>≥ 0,995</t>
        </is>
      </c>
    </row>
    <row r="6">
      <c r="A6" t="inlineStr">
        <is>
          <t>LOD (µg/L)</t>
        </is>
      </c>
      <c r="B6" s="12" t="n">
        <v>0.23</v>
      </c>
      <c r="C6" s="12" t="n">
        <v>0.03</v>
      </c>
      <c r="D6" s="12" t="n">
        <v>0.45</v>
      </c>
      <c r="E6" t="inlineStr">
        <is>
          <t>Mult sub valoarea-limită</t>
        </is>
      </c>
    </row>
    <row r="7">
      <c r="A7" s="8" t="inlineStr">
        <is>
          <t>LOQ (µg/L)</t>
        </is>
      </c>
      <c r="B7" s="13" t="n">
        <v>0.6899999999999999</v>
      </c>
      <c r="C7" s="13" t="n">
        <v>0.09</v>
      </c>
      <c r="D7" s="13" t="n">
        <v>1.36</v>
      </c>
      <c r="E7" s="8" t="inlineStr">
        <is>
          <t>≤ 30% din valoarea-limită</t>
        </is>
      </c>
    </row>
    <row r="8">
      <c r="A8" t="inlineStr">
        <is>
          <t>Repetabilitatea, RSD (%) (n = 6)</t>
        </is>
      </c>
      <c r="B8" s="12" t="n">
        <v>2.8</v>
      </c>
      <c r="C8" s="12" t="n">
        <v>3.9</v>
      </c>
      <c r="D8" s="12" t="n">
        <v>2.4</v>
      </c>
      <c r="E8" t="inlineStr">
        <is>
          <t>≤ 10%</t>
        </is>
      </c>
    </row>
    <row r="9">
      <c r="A9" s="8" t="inlineStr">
        <is>
          <t>Recuperarea (%)</t>
        </is>
      </c>
      <c r="B9" s="13" t="n">
        <v>97.40000000000001</v>
      </c>
      <c r="C9" s="11" t="n">
        <v>96</v>
      </c>
      <c r="D9" s="13" t="n">
        <v>101.2</v>
      </c>
      <c r="E9" s="8" t="inlineStr">
        <is>
          <t>90–110%</t>
        </is>
      </c>
    </row>
    <row r="10"/>
    <row r="11">
      <c r="A11" s="9" t="inlineStr">
        <is>
          <t>Date experimentale simulate; criteriile sunt alese de autor pentru exemplu.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3" customWidth="1" min="3" max="3"/>
    <col width="11" customWidth="1" min="4" max="4"/>
  </cols>
  <sheetData>
    <row r="1">
      <c r="A1" s="6" t="inlineStr">
        <is>
          <t>Tabelul 8. Absorbanța și concentrația de plumb în probe (media a trei determinări)</t>
        </is>
      </c>
    </row>
    <row r="2"/>
    <row r="3">
      <c r="A3" s="7" t="inlineStr">
        <is>
          <t>Punctul</t>
        </is>
      </c>
      <c r="B3" s="7" t="inlineStr">
        <is>
          <t>Absorbanța medie</t>
        </is>
      </c>
      <c r="C3" s="7" t="inlineStr">
        <is>
          <t>c Pb (µg/L)</t>
        </is>
      </c>
      <c r="D3" s="7" t="inlineStr">
        <is>
          <t>AS (µg/L)</t>
        </is>
      </c>
    </row>
    <row r="4">
      <c r="A4" t="inlineStr">
        <is>
          <t>P1</t>
        </is>
      </c>
      <c r="B4" s="12" t="n">
        <v>0.0198</v>
      </c>
      <c r="C4" s="12" t="n">
        <v>2.02</v>
      </c>
      <c r="D4" s="12" t="n">
        <v>0.09</v>
      </c>
    </row>
    <row r="5">
      <c r="A5" s="8" t="inlineStr">
        <is>
          <t>P2</t>
        </is>
      </c>
      <c r="B5" s="13" t="n">
        <v>0.0371</v>
      </c>
      <c r="C5" s="13" t="n">
        <v>4.09</v>
      </c>
      <c r="D5" s="13" t="n">
        <v>0.15</v>
      </c>
    </row>
    <row r="6">
      <c r="A6" t="inlineStr">
        <is>
          <t>P3</t>
        </is>
      </c>
      <c r="B6" s="12" t="n">
        <v>0.0262</v>
      </c>
      <c r="C6" s="12" t="n">
        <v>2.78</v>
      </c>
      <c r="D6" s="12" t="n">
        <v>0.11</v>
      </c>
    </row>
    <row r="7">
      <c r="A7" s="8" t="inlineStr">
        <is>
          <t>P4</t>
        </is>
      </c>
      <c r="B7" s="13" t="n">
        <v>0.0545</v>
      </c>
      <c r="C7" s="13" t="n">
        <v>6.16</v>
      </c>
      <c r="D7" s="13" t="n">
        <v>0.19</v>
      </c>
    </row>
    <row r="8">
      <c r="A8" t="inlineStr">
        <is>
          <t>P5</t>
        </is>
      </c>
      <c r="B8" s="12" t="n">
        <v>0.1014</v>
      </c>
      <c r="C8" s="12" t="n">
        <v>11.77</v>
      </c>
      <c r="D8" s="12" t="n">
        <v>0.33</v>
      </c>
    </row>
    <row r="9">
      <c r="A9" s="8" t="inlineStr">
        <is>
          <t>P6</t>
        </is>
      </c>
      <c r="B9" s="13" t="n">
        <v>0.0307</v>
      </c>
      <c r="C9" s="13" t="n">
        <v>3.32</v>
      </c>
      <c r="D9" s="13" t="n">
        <v>0.12</v>
      </c>
    </row>
    <row r="10"/>
    <row r="11">
      <c r="A11" s="9" t="inlineStr">
        <is>
          <t>c = (A − 0,0029) / 0,00837; AS = abaterea standard a celor trei determinări.</t>
        </is>
      </c>
    </row>
    <row r="12">
      <c r="A12" s="9" t="inlineStr">
        <is>
          <t>Date experimentale simulate pentru exemplu.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23" customWidth="1" min="5" max="5"/>
  </cols>
  <sheetData>
    <row r="1">
      <c r="A1" s="6" t="inlineStr">
        <is>
          <t>Tabelul 9. Concentrațiile celor trei metale comparate cu valorile parametrice (µg/L)</t>
        </is>
      </c>
    </row>
    <row r="2"/>
    <row r="3">
      <c r="A3" s="7" t="inlineStr">
        <is>
          <t>Punctul</t>
        </is>
      </c>
      <c r="B3" s="7" t="inlineStr">
        <is>
          <t>Pb</t>
        </is>
      </c>
      <c r="C3" s="7" t="inlineStr">
        <is>
          <t>Cd</t>
        </is>
      </c>
      <c r="D3" s="7" t="inlineStr">
        <is>
          <t>Ni</t>
        </is>
      </c>
      <c r="E3" s="7" t="inlineStr">
        <is>
          <t>Conform?</t>
        </is>
      </c>
    </row>
    <row r="4">
      <c r="A4" t="inlineStr">
        <is>
          <t>P1</t>
        </is>
      </c>
      <c r="B4" s="12" t="n">
        <v>2.02</v>
      </c>
      <c r="C4" s="12" t="n">
        <v>0.11</v>
      </c>
      <c r="D4" s="12" t="n">
        <v>2.6</v>
      </c>
      <c r="E4" t="inlineStr">
        <is>
          <t>Da</t>
        </is>
      </c>
    </row>
    <row r="5">
      <c r="A5" s="8" t="inlineStr">
        <is>
          <t>P2</t>
        </is>
      </c>
      <c r="B5" s="13" t="n">
        <v>4.09</v>
      </c>
      <c r="C5" s="13" t="n">
        <v>0.25</v>
      </c>
      <c r="D5" s="13" t="n">
        <v>5.1</v>
      </c>
      <c r="E5" s="8" t="inlineStr">
        <is>
          <t>Da</t>
        </is>
      </c>
    </row>
    <row r="6">
      <c r="A6" t="inlineStr">
        <is>
          <t>P3</t>
        </is>
      </c>
      <c r="B6" s="12" t="n">
        <v>2.78</v>
      </c>
      <c r="C6" s="12" t="n">
        <v>0.18</v>
      </c>
      <c r="D6" s="12" t="n">
        <v>3.4</v>
      </c>
      <c r="E6" t="inlineStr">
        <is>
          <t>Da</t>
        </is>
      </c>
    </row>
    <row r="7">
      <c r="A7" s="8" t="inlineStr">
        <is>
          <t>P4</t>
        </is>
      </c>
      <c r="B7" s="13" t="n">
        <v>6.16</v>
      </c>
      <c r="C7" s="13" t="n">
        <v>0.41</v>
      </c>
      <c r="D7" s="13" t="n">
        <v>7.8</v>
      </c>
      <c r="E7" s="8" t="inlineStr">
        <is>
          <t>Da</t>
        </is>
      </c>
    </row>
    <row r="8">
      <c r="A8" t="inlineStr">
        <is>
          <t>P5</t>
        </is>
      </c>
      <c r="B8" s="12" t="n">
        <v>11.77</v>
      </c>
      <c r="C8" s="12" t="n">
        <v>0.62</v>
      </c>
      <c r="D8" s="12" t="n">
        <v>6.3</v>
      </c>
      <c r="E8" t="inlineStr">
        <is>
          <t>Nu (Pb peste 10 µg/L)</t>
        </is>
      </c>
    </row>
    <row r="9">
      <c r="A9" s="8" t="inlineStr">
        <is>
          <t>P6</t>
        </is>
      </c>
      <c r="B9" s="13" t="n">
        <v>3.32</v>
      </c>
      <c r="C9" s="13" t="n">
        <v>0.21</v>
      </c>
      <c r="D9" s="13" t="n">
        <v>4.2</v>
      </c>
      <c r="E9" s="8" t="inlineStr">
        <is>
          <t>Da</t>
        </is>
      </c>
    </row>
    <row r="10">
      <c r="A10" t="inlineStr">
        <is>
          <t>Valoare parametrică</t>
        </is>
      </c>
      <c r="B10" s="10" t="n">
        <v>10</v>
      </c>
      <c r="C10" s="10" t="n">
        <v>5</v>
      </c>
      <c r="D10" s="10" t="n">
        <v>20</v>
      </c>
      <c r="E10" t="inlineStr">
        <is>
          <t>–</t>
        </is>
      </c>
    </row>
    <row r="11"/>
    <row r="12">
      <c r="A12" s="9" t="inlineStr">
        <is>
          <t>Date experimentale simulate; valori parametrice după [1].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22" customWidth="1" min="3" max="3"/>
  </cols>
  <sheetData>
    <row r="1">
      <c r="A1" s="6" t="inlineStr">
        <is>
          <t>Figura 4. Dreapta de etalonare pentru plumb: absorbanța măsurată și cea calculată</t>
        </is>
      </c>
    </row>
    <row r="2"/>
    <row r="3">
      <c r="A3" s="7" t="inlineStr">
        <is>
          <t>Categorie</t>
        </is>
      </c>
      <c r="B3" s="7" t="inlineStr">
        <is>
          <t>Absorbanța măsurată</t>
        </is>
      </c>
      <c r="C3" s="7" t="inlineStr">
        <is>
          <t>Absorbanța calculată</t>
        </is>
      </c>
    </row>
    <row r="4">
      <c r="A4" t="inlineStr">
        <is>
          <t>0</t>
        </is>
      </c>
      <c r="B4" t="n">
        <v>0</v>
      </c>
      <c r="C4" t="n">
        <v>0</v>
      </c>
    </row>
    <row r="5">
      <c r="A5" t="inlineStr">
        <is>
          <t>5</t>
        </is>
      </c>
      <c r="B5" t="n">
        <v>0.04</v>
      </c>
      <c r="C5" t="n">
        <v>0.04</v>
      </c>
    </row>
    <row r="6">
      <c r="A6" t="inlineStr">
        <is>
          <t>10</t>
        </is>
      </c>
      <c r="B6" t="n">
        <v>0.09</v>
      </c>
      <c r="C6" t="n">
        <v>0.09</v>
      </c>
    </row>
    <row r="7">
      <c r="A7" t="inlineStr">
        <is>
          <t>15</t>
        </is>
      </c>
      <c r="B7" t="n">
        <v>0.13</v>
      </c>
      <c r="C7" t="n">
        <v>0.13</v>
      </c>
    </row>
    <row r="8">
      <c r="A8" t="inlineStr">
        <is>
          <t>20</t>
        </is>
      </c>
      <c r="B8" t="n">
        <v>0.17</v>
      </c>
      <c r="C8" t="n">
        <v>0.17</v>
      </c>
    </row>
    <row r="9">
      <c r="A9" t="inlineStr">
        <is>
          <t>25</t>
        </is>
      </c>
      <c r="B9" t="n">
        <v>0.21</v>
      </c>
      <c r="C9" t="n">
        <v>0.21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5. Reziduurile dreptei de etalonare pentru plumb</t>
        </is>
      </c>
    </row>
    <row r="2"/>
    <row r="3">
      <c r="A3" s="7" t="inlineStr">
        <is>
          <t>Categorie</t>
        </is>
      </c>
      <c r="B3" s="7" t="inlineStr">
        <is>
          <t>Reziduul</t>
        </is>
      </c>
    </row>
    <row r="4">
      <c r="A4" t="inlineStr">
        <is>
          <t>0</t>
        </is>
      </c>
      <c r="B4" t="n">
        <v>0</v>
      </c>
    </row>
    <row r="5">
      <c r="A5" t="inlineStr">
        <is>
          <t>5</t>
        </is>
      </c>
      <c r="B5" t="n">
        <v>-0</v>
      </c>
    </row>
    <row r="6">
      <c r="A6" t="inlineStr">
        <is>
          <t>10</t>
        </is>
      </c>
      <c r="B6" t="n">
        <v>0</v>
      </c>
    </row>
    <row r="7">
      <c r="A7" t="inlineStr">
        <is>
          <t>15</t>
        </is>
      </c>
      <c r="B7" t="n">
        <v>-0</v>
      </c>
    </row>
    <row r="8">
      <c r="A8" t="inlineStr">
        <is>
          <t>20</t>
        </is>
      </c>
      <c r="B8" t="n">
        <v>0</v>
      </c>
    </row>
    <row r="9">
      <c r="A9" t="inlineStr">
        <is>
          <t>25</t>
        </is>
      </c>
      <c r="B9" t="n">
        <v>-0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22" customWidth="1" min="3" max="3"/>
  </cols>
  <sheetData>
    <row r="1">
      <c r="A1" s="6" t="inlineStr">
        <is>
          <t>Figura 6. Concentrația de plumb în punctele de prelevare, comparată cu valoarea parametrică (µg/L)</t>
        </is>
      </c>
    </row>
    <row r="2"/>
    <row r="3">
      <c r="A3" s="7" t="inlineStr">
        <is>
          <t>Categorie</t>
        </is>
      </c>
      <c r="B3" s="7" t="inlineStr">
        <is>
          <t>Pb măsurat</t>
        </is>
      </c>
      <c r="C3" s="7" t="inlineStr">
        <is>
          <t>Valoarea parametrică</t>
        </is>
      </c>
    </row>
    <row r="4">
      <c r="A4" t="inlineStr">
        <is>
          <t>P1</t>
        </is>
      </c>
      <c r="B4" t="n">
        <v>2.02</v>
      </c>
      <c r="C4" t="n">
        <v>10</v>
      </c>
    </row>
    <row r="5">
      <c r="A5" t="inlineStr">
        <is>
          <t>P2</t>
        </is>
      </c>
      <c r="B5" t="n">
        <v>4.09</v>
      </c>
      <c r="C5" t="n">
        <v>10</v>
      </c>
    </row>
    <row r="6">
      <c r="A6" t="inlineStr">
        <is>
          <t>P3</t>
        </is>
      </c>
      <c r="B6" t="n">
        <v>2.78</v>
      </c>
      <c r="C6" t="n">
        <v>10</v>
      </c>
    </row>
    <row r="7">
      <c r="A7" t="inlineStr">
        <is>
          <t>P4</t>
        </is>
      </c>
      <c r="B7" t="n">
        <v>6.16</v>
      </c>
      <c r="C7" t="n">
        <v>10</v>
      </c>
    </row>
    <row r="8">
      <c r="A8" t="inlineStr">
        <is>
          <t>P5</t>
        </is>
      </c>
      <c r="B8" t="n">
        <v>11.77</v>
      </c>
      <c r="C8" t="n">
        <v>10</v>
      </c>
    </row>
    <row r="9">
      <c r="A9" t="inlineStr">
        <is>
          <t>P6</t>
        </is>
      </c>
      <c r="B9" t="n">
        <v>3.32</v>
      </c>
      <c r="C9" t="n">
        <v>10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7. Concentrațiile exprimate ca procent din valoarea parametrică</t>
        </is>
      </c>
    </row>
    <row r="2"/>
    <row r="3">
      <c r="A3" s="7" t="inlineStr">
        <is>
          <t>Categorie</t>
        </is>
      </c>
      <c r="B3" s="7" t="inlineStr">
        <is>
          <t>Pb</t>
        </is>
      </c>
      <c r="C3" s="7" t="inlineStr">
        <is>
          <t>Cd</t>
        </is>
      </c>
      <c r="D3" s="7" t="inlineStr">
        <is>
          <t>Ni</t>
        </is>
      </c>
    </row>
    <row r="4">
      <c r="A4" t="inlineStr">
        <is>
          <t>P1</t>
        </is>
      </c>
      <c r="B4" t="n">
        <v>20.2</v>
      </c>
      <c r="C4" t="n">
        <v>2.2</v>
      </c>
      <c r="D4" t="n">
        <v>13</v>
      </c>
    </row>
    <row r="5">
      <c r="A5" t="inlineStr">
        <is>
          <t>P2</t>
        </is>
      </c>
      <c r="B5" t="n">
        <v>40.9</v>
      </c>
      <c r="C5" t="n">
        <v>5</v>
      </c>
      <c r="D5" t="n">
        <v>25.5</v>
      </c>
    </row>
    <row r="6">
      <c r="A6" t="inlineStr">
        <is>
          <t>P3</t>
        </is>
      </c>
      <c r="B6" t="n">
        <v>27.8</v>
      </c>
      <c r="C6" t="n">
        <v>3.6</v>
      </c>
      <c r="D6" t="n">
        <v>17</v>
      </c>
    </row>
    <row r="7">
      <c r="A7" t="inlineStr">
        <is>
          <t>P4</t>
        </is>
      </c>
      <c r="B7" t="n">
        <v>61.6</v>
      </c>
      <c r="C7" t="n">
        <v>8.199999999999999</v>
      </c>
      <c r="D7" t="n">
        <v>39</v>
      </c>
    </row>
    <row r="8">
      <c r="A8" t="inlineStr">
        <is>
          <t>P5</t>
        </is>
      </c>
      <c r="B8" t="n">
        <v>117.7</v>
      </c>
      <c r="C8" t="n">
        <v>12.4</v>
      </c>
      <c r="D8" t="n">
        <v>31.5</v>
      </c>
    </row>
    <row r="9">
      <c r="A9" t="inlineStr">
        <is>
          <t>P6</t>
        </is>
      </c>
      <c r="B9" t="n">
        <v>33.2</v>
      </c>
      <c r="C9" t="n">
        <v>4.2</v>
      </c>
      <c r="D9" t="n">
        <v>21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2026-10-05T20:23:28Z</dcterms:created>
  <dcterms:modified xsi:type="dcterms:W3CDTF">2026-10-05T20:23:28Z</dcterms:modified>
</cp:coreProperties>
</file>