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4" sheetId="12" state="visible" r:id="rId12"/>
    <sheet name="Figura 5" sheetId="13" state="visible" r:id="rId13"/>
    <sheet name="Figura 7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principalelor grupe de macronevertebrate pe stații (% din numărul de indivizi)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4'!$A$4:$A$7</f>
            </numRef>
          </cat>
          <val>
            <numRef>
              <f>'Figura 4'!$B$4:$B$7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cat>
            <numRef>
              <f>'Figura 4'!$A$4:$A$7</f>
            </numRef>
          </cat>
          <val>
            <numRef>
              <f>'Figura 4'!$C$4:$C$7</f>
            </numRef>
          </val>
        </ser>
        <ser>
          <idx val="2"/>
          <order val="2"/>
          <tx>
            <strRef>
              <f>'Figura 4'!D3</f>
            </strRef>
          </tx>
          <spPr>
            <a:ln>
              <a:prstDash val="solid"/>
            </a:ln>
          </spPr>
          <cat>
            <numRef>
              <f>'Figura 4'!$A$4:$A$7</f>
            </numRef>
          </cat>
          <val>
            <numRef>
              <f>'Figura 4'!$D$4:$D$7</f>
            </numRef>
          </val>
        </ser>
        <ser>
          <idx val="3"/>
          <order val="3"/>
          <tx>
            <strRef>
              <f>'Figura 4'!E3</f>
            </strRef>
          </tx>
          <spPr>
            <a:ln>
              <a:prstDash val="solid"/>
            </a:ln>
          </spPr>
          <cat>
            <numRef>
              <f>'Figura 4'!$A$4:$A$7</f>
            </numRef>
          </cat>
          <val>
            <numRef>
              <f>'Figura 4'!$E$4:$E$7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Indicele Shannon (H′) pe proba cumulată, pe stații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medie a taxonilor EPT pe stații (probe individuale)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7'!$A$4:$A$7</f>
            </numRef>
          </cat>
          <val>
            <numRef>
              <f>'Figura 7'!$B$4:$B$7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Biologie</t>
        </is>
      </c>
    </row>
    <row r="2">
      <c r="A2" s="2" t="inlineStr">
        <is>
          <t>Diversitatea macronevertebratelor acvatice într-un râu de deal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12 de respondenți/observații simulate, câte un rând pentru fiecare.</t>
        </is>
      </c>
    </row>
    <row r="12">
      <c r="A12" t="inlineStr">
        <is>
          <t>• Tabelul 1: Grupe de macronevertebrate și toleranța lor la poluarea organică</t>
        </is>
      </c>
    </row>
    <row r="13">
      <c r="A13" t="inlineStr">
        <is>
          <t>• Tabelul 2: Caracteristicile stațiilor de prelevare</t>
        </is>
      </c>
    </row>
    <row r="14">
      <c r="A14" t="inlineStr">
        <is>
          <t>• Tabelul 3: Parametrii fizico-chimici ai apei, măsurați la prelevare</t>
        </is>
      </c>
    </row>
    <row r="15">
      <c r="A15" t="inlineStr">
        <is>
          <t>• Tabelul 4: Abundența macronevertebratelor pe taxoni și stații (număr de indivizi, 3 probe cumulate)</t>
        </is>
      </c>
    </row>
    <row r="16">
      <c r="A16" t="inlineStr">
        <is>
          <t>• Tabelul 5: Indicii de diversitate calculați pe proba cumulată a fiecărei stații</t>
        </is>
      </c>
    </row>
    <row r="17">
      <c r="A17" t="inlineStr">
        <is>
          <t>• Tabelul 6: Indicele Shannon pe probe individuale, în funcție de stație</t>
        </is>
      </c>
    </row>
    <row r="18">
      <c r="A18" t="inlineStr">
        <is>
          <t>• Tabelul 7: Comparații perechi pentru indicele Shannon (testul Tukey HSD)</t>
        </is>
      </c>
    </row>
    <row r="19">
      <c r="A19" t="inlineStr">
        <is>
          <t>• Tabelul 8: Ponderea taxonilor EPT (%) pe probe individuale, în funcție de stație</t>
        </is>
      </c>
    </row>
    <row r="20">
      <c r="A20" t="inlineStr">
        <is>
          <t>• Tabelul 9: Calculul indicelui Shannon pentru stația S1 (proba cumulată)</t>
        </is>
      </c>
    </row>
    <row r="21">
      <c r="A21" t="inlineStr">
        <is>
          <t>• Figura 4: Ponderea principalelor grupe de macronevertebrate pe stații (% din numărul de indivizi) (grafic Excel)</t>
        </is>
      </c>
    </row>
    <row r="22">
      <c r="A22" t="inlineStr">
        <is>
          <t>• Figura 5: Indicele Shannon (H′) pe proba cumulată, pe stații (grafic Excel)</t>
        </is>
      </c>
    </row>
    <row r="23">
      <c r="A23" t="inlineStr">
        <is>
          <t>• Figura 7: Ponderea medie a taxonilor EPT pe stații (probe individuale)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8" customWidth="1" min="3" max="3"/>
    <col width="10" customWidth="1" min="4" max="4"/>
  </cols>
  <sheetData>
    <row r="1">
      <c r="A1" s="6" t="inlineStr">
        <is>
          <t>Nr.</t>
        </is>
      </c>
      <c r="B1" s="6" t="inlineStr">
        <is>
          <t>Stația</t>
        </is>
      </c>
      <c r="C1" s="6" t="inlineStr">
        <is>
          <t>Indicele Shannon</t>
        </is>
      </c>
      <c r="D1" s="6" t="inlineStr">
        <is>
          <t>EPT (%)</t>
        </is>
      </c>
    </row>
    <row r="2">
      <c r="A2" t="n">
        <v>1</v>
      </c>
      <c r="B2" t="inlineStr">
        <is>
          <t>S3 – aval</t>
        </is>
      </c>
      <c r="C2" t="n">
        <v>1.75</v>
      </c>
      <c r="D2" t="n">
        <v>7.8</v>
      </c>
    </row>
    <row r="3">
      <c r="A3" t="n">
        <v>2</v>
      </c>
      <c r="B3" t="inlineStr">
        <is>
          <t>S2 – amonte</t>
        </is>
      </c>
      <c r="C3" t="n">
        <v>2.44</v>
      </c>
      <c r="D3" t="n">
        <v>53.4</v>
      </c>
    </row>
    <row r="4">
      <c r="A4" t="n">
        <v>3</v>
      </c>
      <c r="B4" t="inlineStr">
        <is>
          <t>S3 – aval</t>
        </is>
      </c>
      <c r="C4" t="n">
        <v>1.56</v>
      </c>
      <c r="D4" t="n">
        <v>6.1</v>
      </c>
    </row>
    <row r="5">
      <c r="A5" t="n">
        <v>4</v>
      </c>
      <c r="B5" t="inlineStr">
        <is>
          <t>S4 – aval</t>
        </is>
      </c>
      <c r="C5" t="n">
        <v>2.01</v>
      </c>
      <c r="D5" t="n">
        <v>32.5</v>
      </c>
    </row>
    <row r="6">
      <c r="A6" t="n">
        <v>5</v>
      </c>
      <c r="B6" t="inlineStr">
        <is>
          <t>S2 – amonte</t>
        </is>
      </c>
      <c r="C6" t="n">
        <v>2.41</v>
      </c>
      <c r="D6" t="n">
        <v>51.6</v>
      </c>
    </row>
    <row r="7">
      <c r="A7" t="n">
        <v>6</v>
      </c>
      <c r="B7" t="inlineStr">
        <is>
          <t>S4 – aval</t>
        </is>
      </c>
      <c r="C7" t="n">
        <v>2.13</v>
      </c>
      <c r="D7" t="n">
        <v>33.7</v>
      </c>
    </row>
    <row r="8">
      <c r="A8" t="n">
        <v>7</v>
      </c>
      <c r="B8" t="inlineStr">
        <is>
          <t>S1 – amonte</t>
        </is>
      </c>
      <c r="C8" t="n">
        <v>2.22</v>
      </c>
      <c r="D8" t="n">
        <v>64.09999999999999</v>
      </c>
    </row>
    <row r="9">
      <c r="A9" t="n">
        <v>8</v>
      </c>
      <c r="B9" t="inlineStr">
        <is>
          <t>S3 – aval</t>
        </is>
      </c>
      <c r="C9" t="n">
        <v>1.68</v>
      </c>
      <c r="D9" t="n">
        <v>1.3</v>
      </c>
    </row>
    <row r="10">
      <c r="A10" t="n">
        <v>9</v>
      </c>
      <c r="B10" t="inlineStr">
        <is>
          <t>S4 – aval</t>
        </is>
      </c>
      <c r="C10" t="n">
        <v>2.16</v>
      </c>
      <c r="D10" t="n">
        <v>37.8</v>
      </c>
    </row>
    <row r="11">
      <c r="A11" t="n">
        <v>10</v>
      </c>
      <c r="B11" t="inlineStr">
        <is>
          <t>S1 – amonte</t>
        </is>
      </c>
      <c r="C11" t="n">
        <v>2.3</v>
      </c>
      <c r="D11" t="n">
        <v>58</v>
      </c>
    </row>
    <row r="12">
      <c r="A12" t="n">
        <v>11</v>
      </c>
      <c r="B12" t="inlineStr">
        <is>
          <t>S2 – amonte</t>
        </is>
      </c>
      <c r="C12" t="n">
        <v>2.13</v>
      </c>
      <c r="D12" t="n">
        <v>49</v>
      </c>
    </row>
    <row r="13">
      <c r="A13" t="n">
        <v>12</v>
      </c>
      <c r="B13" t="inlineStr">
        <is>
          <t>S1 – amonte</t>
        </is>
      </c>
      <c r="C13" t="n">
        <v>2.09</v>
      </c>
      <c r="D13" t="n">
        <v>66.5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32" customWidth="1" min="2" max="2"/>
    <col width="16" customWidth="1" min="3" max="3"/>
    <col width="48" customWidth="1" min="4" max="4"/>
  </cols>
  <sheetData>
    <row r="1">
      <c r="A1" s="7" t="inlineStr">
        <is>
          <t>Tabelul 1. Grupe de macronevertebrate și toleranța lor la poluarea organică</t>
        </is>
      </c>
    </row>
    <row r="2"/>
    <row r="3">
      <c r="A3" s="6" t="inlineStr">
        <is>
          <t>Grupa</t>
        </is>
      </c>
      <c r="B3" s="6" t="inlineStr">
        <is>
          <t>Exemple de familii</t>
        </is>
      </c>
      <c r="C3" s="6" t="inlineStr">
        <is>
          <t>Toleranță</t>
        </is>
      </c>
      <c r="D3" s="6" t="inlineStr">
        <is>
          <t>Semnificație ca bioindicator</t>
        </is>
      </c>
    </row>
    <row r="4">
      <c r="A4" t="inlineStr">
        <is>
          <t>Ephemeroptera</t>
        </is>
      </c>
      <c r="B4" t="inlineStr">
        <is>
          <t>Heptageniidae, Baetidae</t>
        </is>
      </c>
      <c r="C4" t="inlineStr">
        <is>
          <t>Scăzută</t>
        </is>
      </c>
      <c r="D4" t="inlineStr">
        <is>
          <t>Larvele au nevoie de apă bine oxigenată</t>
        </is>
      </c>
    </row>
    <row r="5">
      <c r="A5" s="8" t="inlineStr">
        <is>
          <t>Plecoptera</t>
        </is>
      </c>
      <c r="B5" s="8" t="inlineStr">
        <is>
          <t>Perlidae, Leuctridae</t>
        </is>
      </c>
      <c r="C5" s="8" t="inlineStr">
        <is>
          <t>Foarte scăzută</t>
        </is>
      </c>
      <c r="D5" s="8" t="inlineStr">
        <is>
          <t>Dispar primele la scăderea oxigenului</t>
        </is>
      </c>
    </row>
    <row r="6">
      <c r="A6" t="inlineStr">
        <is>
          <t>Trichoptera</t>
        </is>
      </c>
      <c r="B6" t="inlineStr">
        <is>
          <t>Rhyacophilidae, Hydropsychidae</t>
        </is>
      </c>
      <c r="C6" t="inlineStr">
        <is>
          <t>Scăzută–medie</t>
        </is>
      </c>
      <c r="D6" t="inlineStr">
        <is>
          <t>Hydropsychidae tolerează o încărcare organică moderată</t>
        </is>
      </c>
    </row>
    <row r="7">
      <c r="A7" s="8" t="inlineStr">
        <is>
          <t>Amphipoda</t>
        </is>
      </c>
      <c r="B7" s="8" t="inlineStr">
        <is>
          <t>Gammaridae</t>
        </is>
      </c>
      <c r="C7" s="8" t="inlineStr">
        <is>
          <t>Medie</t>
        </is>
      </c>
      <c r="D7" s="8" t="inlineStr">
        <is>
          <t>Frecvenți în apele curate și moderat poluate</t>
        </is>
      </c>
    </row>
    <row r="8">
      <c r="A8" t="inlineStr">
        <is>
          <t>Diptera</t>
        </is>
      </c>
      <c r="B8" t="inlineStr">
        <is>
          <t>Chironomidae, Simuliidae</t>
        </is>
      </c>
      <c r="C8" t="inlineStr">
        <is>
          <t>Medie–ridicată</t>
        </is>
      </c>
      <c r="D8" t="inlineStr">
        <is>
          <t>Unele Chironomidae suportă oxigen foarte scăzut</t>
        </is>
      </c>
    </row>
    <row r="9">
      <c r="A9" s="8" t="inlineStr">
        <is>
          <t>Oligochaeta, Hirudinea, Isopoda</t>
        </is>
      </c>
      <c r="B9" s="8" t="inlineStr">
        <is>
          <t>Erpobdellidae, Asellidae</t>
        </is>
      </c>
      <c r="C9" s="8" t="inlineStr">
        <is>
          <t>Ridicată</t>
        </is>
      </c>
      <c r="D9" s="8" t="inlineStr">
        <is>
          <t>Dominanți în sectoarele cu încărcare organică</t>
        </is>
      </c>
    </row>
    <row r="10"/>
    <row r="11">
      <c r="A11" s="9" t="inlineStr">
        <is>
          <t>Sinteză proprie după literatura de specialitate (sinteză generală, simplificată).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6" customWidth="1" min="3" max="3"/>
    <col width="18" customWidth="1" min="4" max="4"/>
    <col width="28" customWidth="1" min="5" max="5"/>
  </cols>
  <sheetData>
    <row r="1">
      <c r="A1" s="7" t="inlineStr">
        <is>
          <t>Tabelul 2. Caracteristicile stațiilor de prelevare</t>
        </is>
      </c>
    </row>
    <row r="2"/>
    <row r="3">
      <c r="A3" s="6" t="inlineStr">
        <is>
          <t>Stația</t>
        </is>
      </c>
      <c r="B3" s="6" t="inlineStr">
        <is>
          <t>Poziția față de localitate</t>
        </is>
      </c>
      <c r="C3" s="6" t="inlineStr">
        <is>
          <t>Altitudine (m)</t>
        </is>
      </c>
      <c r="D3" s="6" t="inlineStr">
        <is>
          <t>Lățime medie (m)</t>
        </is>
      </c>
      <c r="E3" s="6" t="inlineStr">
        <is>
          <t>Substrat dominant</t>
        </is>
      </c>
    </row>
    <row r="4">
      <c r="A4" t="inlineStr">
        <is>
          <t>S1</t>
        </is>
      </c>
      <c r="B4" t="inlineStr">
        <is>
          <t>3 km amonte (stație de referință)</t>
        </is>
      </c>
      <c r="C4" s="10" t="n">
        <v>420</v>
      </c>
      <c r="D4" s="11" t="n">
        <v>6.5</v>
      </c>
      <c r="E4" t="inlineStr">
        <is>
          <t>Bolovăniș și pietriș</t>
        </is>
      </c>
    </row>
    <row r="5">
      <c r="A5" s="8" t="inlineStr">
        <is>
          <t>S2</t>
        </is>
      </c>
      <c r="B5" s="8" t="inlineStr">
        <is>
          <t>0,5 km amonte</t>
        </is>
      </c>
      <c r="C5" s="12" t="n">
        <v>395</v>
      </c>
      <c r="D5" s="12" t="n">
        <v>7</v>
      </c>
      <c r="E5" s="8" t="inlineStr">
        <is>
          <t>Pietriș</t>
        </is>
      </c>
    </row>
    <row r="6">
      <c r="A6" t="inlineStr">
        <is>
          <t>S3</t>
        </is>
      </c>
      <c r="B6" t="inlineStr">
        <is>
          <t>0,3 km aval de evacuarea apelor uzate</t>
        </is>
      </c>
      <c r="C6" s="10" t="n">
        <v>385</v>
      </c>
      <c r="D6" s="11" t="n">
        <v>7.5</v>
      </c>
      <c r="E6" t="inlineStr">
        <is>
          <t>Pietriș cu depuneri de mâl</t>
        </is>
      </c>
    </row>
    <row r="7">
      <c r="A7" s="8" t="inlineStr">
        <is>
          <t>S4</t>
        </is>
      </c>
      <c r="B7" s="8" t="inlineStr">
        <is>
          <t>3 km aval</t>
        </is>
      </c>
      <c r="C7" s="12" t="n">
        <v>360</v>
      </c>
      <c r="D7" s="12" t="n">
        <v>8</v>
      </c>
      <c r="E7" s="8" t="inlineStr">
        <is>
          <t>Pietriș și nisip</t>
        </is>
      </c>
    </row>
    <row r="8"/>
    <row r="9">
      <c r="A9" s="9" t="inlineStr">
        <is>
          <t>Date de teren (fictive); râul și localitatea nu sunt numite.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24" customWidth="1" min="3" max="3"/>
    <col width="10" customWidth="1" min="4" max="4"/>
    <col width="24" customWidth="1" min="5" max="5"/>
    <col width="21" customWidth="1" min="6" max="6"/>
  </cols>
  <sheetData>
    <row r="1">
      <c r="A1" s="7" t="inlineStr">
        <is>
          <t>Tabelul 3. Parametrii fizico-chimici ai apei, măsurați la prelevare</t>
        </is>
      </c>
    </row>
    <row r="2"/>
    <row r="3">
      <c r="A3" s="6" t="inlineStr">
        <is>
          <t>Stația</t>
        </is>
      </c>
      <c r="B3" s="6" t="inlineStr">
        <is>
          <t>Temperatura (°C)</t>
        </is>
      </c>
      <c r="C3" s="6" t="inlineStr">
        <is>
          <t>Oxigen dizolvat (mg/L)</t>
        </is>
      </c>
      <c r="D3" s="6" t="inlineStr">
        <is>
          <t>pH</t>
        </is>
      </c>
      <c r="E3" s="6" t="inlineStr">
        <is>
          <t>Conductivitate (µS/cm)</t>
        </is>
      </c>
      <c r="F3" s="6" t="inlineStr">
        <is>
          <t>Amoniu N-NH₄ (mg/L)</t>
        </is>
      </c>
    </row>
    <row r="4">
      <c r="A4" t="inlineStr">
        <is>
          <t>S1</t>
        </is>
      </c>
      <c r="B4" s="11" t="n">
        <v>12.4</v>
      </c>
      <c r="C4" s="11" t="n">
        <v>10.2</v>
      </c>
      <c r="D4" s="11" t="n">
        <v>7.8</v>
      </c>
      <c r="E4" s="10" t="n">
        <v>285</v>
      </c>
      <c r="F4" s="11" t="n">
        <v>0.05</v>
      </c>
    </row>
    <row r="5">
      <c r="A5" s="8" t="inlineStr">
        <is>
          <t>S2</t>
        </is>
      </c>
      <c r="B5" s="13" t="n">
        <v>12.8</v>
      </c>
      <c r="C5" s="13" t="n">
        <v>9.9</v>
      </c>
      <c r="D5" s="13" t="n">
        <v>7.9</v>
      </c>
      <c r="E5" s="12" t="n">
        <v>300</v>
      </c>
      <c r="F5" s="13" t="n">
        <v>0.08</v>
      </c>
    </row>
    <row r="6">
      <c r="A6" t="inlineStr">
        <is>
          <t>S3</t>
        </is>
      </c>
      <c r="B6" s="11" t="n">
        <v>13.6</v>
      </c>
      <c r="C6" s="11" t="n">
        <v>6.8</v>
      </c>
      <c r="D6" s="11" t="n">
        <v>7.6</v>
      </c>
      <c r="E6" s="10" t="n">
        <v>520</v>
      </c>
      <c r="F6" s="11" t="n">
        <v>1.45</v>
      </c>
    </row>
    <row r="7">
      <c r="A7" s="8" t="inlineStr">
        <is>
          <t>S4</t>
        </is>
      </c>
      <c r="B7" s="13" t="n">
        <v>13.3</v>
      </c>
      <c r="C7" s="13" t="n">
        <v>8.4</v>
      </c>
      <c r="D7" s="13" t="n">
        <v>7.7</v>
      </c>
      <c r="E7" s="12" t="n">
        <v>410</v>
      </c>
      <c r="F7" s="13" t="n">
        <v>0.52</v>
      </c>
    </row>
    <row r="8"/>
    <row r="9">
      <c r="A9" s="9" t="inlineStr">
        <is>
          <t>Măsurători cu sondă multiparametru și test fotometric pentru amoniu (date simulate).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7" t="inlineStr">
        <is>
          <t>Tabelul 4. Abundența macronevertebratelor pe taxoni și stații (număr de indivizi, 3 probe cumulate)</t>
        </is>
      </c>
    </row>
    <row r="2"/>
    <row r="3">
      <c r="A3" s="6" t="inlineStr">
        <is>
          <t>Taxon (familie)</t>
        </is>
      </c>
      <c r="B3" s="6" t="inlineStr">
        <is>
          <t>Ordin / grupă</t>
        </is>
      </c>
      <c r="C3" s="6" t="inlineStr">
        <is>
          <t>S1</t>
        </is>
      </c>
      <c r="D3" s="6" t="inlineStr">
        <is>
          <t>S2</t>
        </is>
      </c>
      <c r="E3" s="6" t="inlineStr">
        <is>
          <t>S3</t>
        </is>
      </c>
      <c r="F3" s="6" t="inlineStr">
        <is>
          <t>S4</t>
        </is>
      </c>
    </row>
    <row r="4">
      <c r="A4" t="inlineStr">
        <is>
          <t>Baetidae</t>
        </is>
      </c>
      <c r="B4" t="inlineStr">
        <is>
          <t>Ephemeroptera</t>
        </is>
      </c>
      <c r="C4" s="10" t="n">
        <v>62</v>
      </c>
      <c r="D4" s="10" t="n">
        <v>55</v>
      </c>
      <c r="E4" s="10" t="n">
        <v>14</v>
      </c>
      <c r="F4" s="10" t="n">
        <v>38</v>
      </c>
    </row>
    <row r="5">
      <c r="A5" s="8" t="inlineStr">
        <is>
          <t>Heptageniidae</t>
        </is>
      </c>
      <c r="B5" s="8" t="inlineStr">
        <is>
          <t>Ephemeroptera</t>
        </is>
      </c>
      <c r="C5" s="12" t="n">
        <v>48</v>
      </c>
      <c r="D5" s="12" t="n">
        <v>37</v>
      </c>
      <c r="E5" s="12" t="n">
        <v>0</v>
      </c>
      <c r="F5" s="12" t="n">
        <v>12</v>
      </c>
    </row>
    <row r="6">
      <c r="A6" t="inlineStr">
        <is>
          <t>Ephemerellidae</t>
        </is>
      </c>
      <c r="B6" t="inlineStr">
        <is>
          <t>Ephemeroptera</t>
        </is>
      </c>
      <c r="C6" s="10" t="n">
        <v>21</v>
      </c>
      <c r="D6" s="10" t="n">
        <v>16</v>
      </c>
      <c r="E6" s="10" t="n">
        <v>0</v>
      </c>
      <c r="F6" s="10" t="n">
        <v>5</v>
      </c>
    </row>
    <row r="7">
      <c r="A7" s="8" t="inlineStr">
        <is>
          <t>Perlidae</t>
        </is>
      </c>
      <c r="B7" s="8" t="inlineStr">
        <is>
          <t>Plecoptera</t>
        </is>
      </c>
      <c r="C7" s="12" t="n">
        <v>14</v>
      </c>
      <c r="D7" s="12" t="n">
        <v>9</v>
      </c>
      <c r="E7" s="12" t="n">
        <v>0</v>
      </c>
      <c r="F7" s="12" t="n">
        <v>2</v>
      </c>
    </row>
    <row r="8">
      <c r="A8" t="inlineStr">
        <is>
          <t>Leuctridae</t>
        </is>
      </c>
      <c r="B8" t="inlineStr">
        <is>
          <t>Plecoptera</t>
        </is>
      </c>
      <c r="C8" s="10" t="n">
        <v>26</v>
      </c>
      <c r="D8" s="10" t="n">
        <v>18</v>
      </c>
      <c r="E8" s="10" t="n">
        <v>0</v>
      </c>
      <c r="F8" s="10" t="n">
        <v>6</v>
      </c>
    </row>
    <row r="9">
      <c r="A9" s="8" t="inlineStr">
        <is>
          <t>Hydropsychidae</t>
        </is>
      </c>
      <c r="B9" s="8" t="inlineStr">
        <is>
          <t>Trichoptera</t>
        </is>
      </c>
      <c r="C9" s="12" t="n">
        <v>40</v>
      </c>
      <c r="D9" s="12" t="n">
        <v>44</v>
      </c>
      <c r="E9" s="12" t="n">
        <v>22</v>
      </c>
      <c r="F9" s="12" t="n">
        <v>41</v>
      </c>
    </row>
    <row r="10">
      <c r="A10" t="inlineStr">
        <is>
          <t>Rhyacophilidae</t>
        </is>
      </c>
      <c r="B10" t="inlineStr">
        <is>
          <t>Trichoptera</t>
        </is>
      </c>
      <c r="C10" s="10" t="n">
        <v>17</v>
      </c>
      <c r="D10" s="10" t="n">
        <v>12</v>
      </c>
      <c r="E10" s="10" t="n">
        <v>0</v>
      </c>
      <c r="F10" s="10" t="n">
        <v>4</v>
      </c>
    </row>
    <row r="11">
      <c r="A11" s="8" t="inlineStr">
        <is>
          <t>Limnephilidae</t>
        </is>
      </c>
      <c r="B11" s="8" t="inlineStr">
        <is>
          <t>Trichoptera</t>
        </is>
      </c>
      <c r="C11" s="12" t="n">
        <v>11</v>
      </c>
      <c r="D11" s="12" t="n">
        <v>9</v>
      </c>
      <c r="E11" s="12" t="n">
        <v>2</v>
      </c>
      <c r="F11" s="12" t="n">
        <v>6</v>
      </c>
    </row>
    <row r="12">
      <c r="A12" t="inlineStr">
        <is>
          <t>Elmidae</t>
        </is>
      </c>
      <c r="B12" t="inlineStr">
        <is>
          <t>Coleoptera</t>
        </is>
      </c>
      <c r="C12" s="10" t="n">
        <v>23</v>
      </c>
      <c r="D12" s="10" t="n">
        <v>19</v>
      </c>
      <c r="E12" s="10" t="n">
        <v>3</v>
      </c>
      <c r="F12" s="10" t="n">
        <v>11</v>
      </c>
    </row>
    <row r="13">
      <c r="A13" s="8" t="inlineStr">
        <is>
          <t>Simuliidae</t>
        </is>
      </c>
      <c r="B13" s="8" t="inlineStr">
        <is>
          <t>Diptera</t>
        </is>
      </c>
      <c r="C13" s="12" t="n">
        <v>30</v>
      </c>
      <c r="D13" s="12" t="n">
        <v>34</v>
      </c>
      <c r="E13" s="12" t="n">
        <v>18</v>
      </c>
      <c r="F13" s="12" t="n">
        <v>27</v>
      </c>
    </row>
    <row r="14">
      <c r="A14" t="inlineStr">
        <is>
          <t>Chironomidae</t>
        </is>
      </c>
      <c r="B14" t="inlineStr">
        <is>
          <t>Diptera</t>
        </is>
      </c>
      <c r="C14" s="10" t="n">
        <v>38</v>
      </c>
      <c r="D14" s="10" t="n">
        <v>49</v>
      </c>
      <c r="E14" s="10" t="n">
        <v>164</v>
      </c>
      <c r="F14" s="10" t="n">
        <v>92</v>
      </c>
    </row>
    <row r="15">
      <c r="A15" s="8" t="inlineStr">
        <is>
          <t>Gammaridae</t>
        </is>
      </c>
      <c r="B15" s="8" t="inlineStr">
        <is>
          <t>Amphipoda</t>
        </is>
      </c>
      <c r="C15" s="12" t="n">
        <v>45</v>
      </c>
      <c r="D15" s="12" t="n">
        <v>52</v>
      </c>
      <c r="E15" s="12" t="n">
        <v>21</v>
      </c>
      <c r="F15" s="12" t="n">
        <v>40</v>
      </c>
    </row>
    <row r="16">
      <c r="A16" t="inlineStr">
        <is>
          <t>Asellidae</t>
        </is>
      </c>
      <c r="B16" t="inlineStr">
        <is>
          <t>Isopoda</t>
        </is>
      </c>
      <c r="C16" s="10" t="n">
        <v>0</v>
      </c>
      <c r="D16" s="10" t="n">
        <v>3</v>
      </c>
      <c r="E16" s="10" t="n">
        <v>47</v>
      </c>
      <c r="F16" s="10" t="n">
        <v>19</v>
      </c>
    </row>
    <row r="17">
      <c r="A17" s="8" t="inlineStr">
        <is>
          <t>Physidae</t>
        </is>
      </c>
      <c r="B17" s="8" t="inlineStr">
        <is>
          <t>Gastropoda</t>
        </is>
      </c>
      <c r="C17" s="12" t="n">
        <v>0</v>
      </c>
      <c r="D17" s="12" t="n">
        <v>2</v>
      </c>
      <c r="E17" s="12" t="n">
        <v>12</v>
      </c>
      <c r="F17" s="12" t="n">
        <v>6</v>
      </c>
    </row>
    <row r="18">
      <c r="A18" t="inlineStr">
        <is>
          <t>Erpobdellidae</t>
        </is>
      </c>
      <c r="B18" t="inlineStr">
        <is>
          <t>Hirudinea</t>
        </is>
      </c>
      <c r="C18" s="10" t="n">
        <v>2</v>
      </c>
      <c r="D18" s="10" t="n">
        <v>4</v>
      </c>
      <c r="E18" s="10" t="n">
        <v>19</v>
      </c>
      <c r="F18" s="10" t="n">
        <v>8</v>
      </c>
    </row>
    <row r="19">
      <c r="A19" s="8" t="inlineStr">
        <is>
          <t>Oligochaeta (nedeterminate)</t>
        </is>
      </c>
      <c r="B19" s="8" t="inlineStr">
        <is>
          <t>Oligochaeta</t>
        </is>
      </c>
      <c r="C19" s="12" t="n">
        <v>8</v>
      </c>
      <c r="D19" s="12" t="n">
        <v>15</v>
      </c>
      <c r="E19" s="12" t="n">
        <v>121</v>
      </c>
      <c r="F19" s="12" t="n">
        <v>47</v>
      </c>
    </row>
    <row r="20">
      <c r="A20" t="inlineStr">
        <is>
          <t>Total indivizi (N)</t>
        </is>
      </c>
      <c r="B20" t="inlineStr"/>
      <c r="C20" s="10" t="n">
        <v>385</v>
      </c>
      <c r="D20" s="10" t="n">
        <v>378</v>
      </c>
      <c r="E20" s="10" t="n">
        <v>443</v>
      </c>
      <c r="F20" s="10" t="n">
        <v>364</v>
      </c>
    </row>
    <row r="21">
      <c r="A21" s="8" t="inlineStr">
        <is>
          <t>Număr de taxoni (S)</t>
        </is>
      </c>
      <c r="B21" s="8" t="inlineStr"/>
      <c r="C21" s="12" t="n">
        <v>14</v>
      </c>
      <c r="D21" s="12" t="n">
        <v>16</v>
      </c>
      <c r="E21" s="12" t="n">
        <v>11</v>
      </c>
      <c r="F21" s="12" t="n">
        <v>16</v>
      </c>
    </row>
    <row r="22"/>
    <row r="23">
      <c r="A23" s="9" t="inlineStr">
        <is>
          <t>Date proprii de teren și laborator (simulate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  <col width="12" customWidth="1" min="4" max="4"/>
    <col width="11" customWidth="1" min="5" max="5"/>
    <col width="10" customWidth="1" min="6" max="6"/>
  </cols>
  <sheetData>
    <row r="1">
      <c r="A1" s="7" t="inlineStr">
        <is>
          <t>Tabelul 5. Indicii de diversitate calculați pe proba cumulată a fiecărei stații</t>
        </is>
      </c>
    </row>
    <row r="2"/>
    <row r="3">
      <c r="A3" s="6" t="inlineStr">
        <is>
          <t>Stația</t>
        </is>
      </c>
      <c r="B3" s="6" t="inlineStr">
        <is>
          <t>N (indivizi)</t>
        </is>
      </c>
      <c r="C3" s="6" t="inlineStr">
        <is>
          <t>S (taxoni)</t>
        </is>
      </c>
      <c r="D3" s="6" t="inlineStr">
        <is>
          <t>Shannon H′</t>
        </is>
      </c>
      <c r="E3" s="6" t="inlineStr">
        <is>
          <t>Pielou J′</t>
        </is>
      </c>
      <c r="F3" s="6" t="inlineStr">
        <is>
          <t>EPT (%)</t>
        </is>
      </c>
    </row>
    <row r="4">
      <c r="A4" t="inlineStr">
        <is>
          <t>S1 – amonte</t>
        </is>
      </c>
      <c r="B4" s="10" t="n">
        <v>385</v>
      </c>
      <c r="C4" s="10" t="n">
        <v>14</v>
      </c>
      <c r="D4" s="11" t="n">
        <v>2.44</v>
      </c>
      <c r="E4" s="11" t="n">
        <v>0.93</v>
      </c>
      <c r="F4" s="11" t="n">
        <v>62.1</v>
      </c>
    </row>
    <row r="5">
      <c r="A5" s="8" t="inlineStr">
        <is>
          <t>S2 – amonte</t>
        </is>
      </c>
      <c r="B5" s="12" t="n">
        <v>378</v>
      </c>
      <c r="C5" s="12" t="n">
        <v>16</v>
      </c>
      <c r="D5" s="13" t="n">
        <v>2.47</v>
      </c>
      <c r="E5" s="13" t="n">
        <v>0.89</v>
      </c>
      <c r="F5" s="13" t="n">
        <v>52.9</v>
      </c>
    </row>
    <row r="6">
      <c r="A6" t="inlineStr">
        <is>
          <t>S3 – aval</t>
        </is>
      </c>
      <c r="B6" s="10" t="n">
        <v>443</v>
      </c>
      <c r="C6" s="10" t="n">
        <v>11</v>
      </c>
      <c r="D6" s="11" t="n">
        <v>1.78</v>
      </c>
      <c r="E6" s="11" t="n">
        <v>0.74</v>
      </c>
      <c r="F6" s="11" t="n">
        <v>8.6</v>
      </c>
    </row>
    <row r="7">
      <c r="A7" s="8" t="inlineStr">
        <is>
          <t>S4 – aval</t>
        </is>
      </c>
      <c r="B7" s="12" t="n">
        <v>364</v>
      </c>
      <c r="C7" s="12" t="n">
        <v>16</v>
      </c>
      <c r="D7" s="13" t="n">
        <v>2.33</v>
      </c>
      <c r="E7" s="13" t="n">
        <v>0.84</v>
      </c>
      <c r="F7" s="13" t="n">
        <v>31.3</v>
      </c>
    </row>
    <row r="8"/>
    <row r="9">
      <c r="A9" s="9" t="inlineStr">
        <is>
          <t>H′ calculat cu logaritm natural; J′ = H′ / ln S; EPT (%) = indivizi Ephemeroptera + Plecoptera + Trichoptera / N × 100.</t>
        </is>
      </c>
    </row>
    <row r="10">
      <c r="A10" s="9" t="inlineStr">
        <is>
          <t>Calcul propriu pe baza Tabelului de abundență.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6. Indicele Shannon pe probe individuale, în funcție de stație</t>
        </is>
      </c>
    </row>
    <row r="2"/>
    <row r="3">
      <c r="A3" s="6" t="inlineStr">
        <is>
          <t>Stația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S1 – amonte</t>
        </is>
      </c>
      <c r="B4" t="inlineStr">
        <is>
          <t>3</t>
        </is>
      </c>
      <c r="C4" t="inlineStr">
        <is>
          <t>2,20</t>
        </is>
      </c>
      <c r="D4" t="inlineStr">
        <is>
          <t>0,11</t>
        </is>
      </c>
    </row>
    <row r="5">
      <c r="A5" s="8" t="inlineStr">
        <is>
          <t>S2 – amonte</t>
        </is>
      </c>
      <c r="B5" s="8" t="inlineStr">
        <is>
          <t>3</t>
        </is>
      </c>
      <c r="C5" s="8" t="inlineStr">
        <is>
          <t>2,33</t>
        </is>
      </c>
      <c r="D5" s="8" t="inlineStr">
        <is>
          <t>0,17</t>
        </is>
      </c>
    </row>
    <row r="6">
      <c r="A6" t="inlineStr">
        <is>
          <t>S3 – aval</t>
        </is>
      </c>
      <c r="B6" t="inlineStr">
        <is>
          <t>3</t>
        </is>
      </c>
      <c r="C6" t="inlineStr">
        <is>
          <t>1,66</t>
        </is>
      </c>
      <c r="D6" t="inlineStr">
        <is>
          <t>0,10</t>
        </is>
      </c>
    </row>
    <row r="7">
      <c r="A7" s="8" t="inlineStr">
        <is>
          <t>S4 – aval</t>
        </is>
      </c>
      <c r="B7" s="8" t="inlineStr">
        <is>
          <t>3</t>
        </is>
      </c>
      <c r="C7" s="8" t="inlineStr">
        <is>
          <t>2,10</t>
        </is>
      </c>
      <c r="D7" s="8" t="inlineStr">
        <is>
          <t>0,08</t>
        </is>
      </c>
    </row>
    <row r="8"/>
    <row r="9">
      <c r="A9" s="9" t="inlineStr">
        <is>
          <t>F(3, 8) = 17,85, p &lt; 0,001, η² = 0,87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10" customWidth="1" min="3" max="3"/>
    <col width="17" customWidth="1" min="4" max="4"/>
  </cols>
  <sheetData>
    <row r="1">
      <c r="A1" s="7" t="inlineStr">
        <is>
          <t>Tabelul 7. Comparații perechi pentru indicele Shannon (testul Tukey HSD)</t>
        </is>
      </c>
    </row>
    <row r="2"/>
    <row r="3">
      <c r="A3" s="6" t="inlineStr">
        <is>
          <t>Perechea de stații</t>
        </is>
      </c>
      <c r="B3" s="6" t="inlineStr">
        <is>
          <t>Diferența mediilor</t>
        </is>
      </c>
      <c r="C3" s="6" t="inlineStr">
        <is>
          <t>p</t>
        </is>
      </c>
      <c r="D3" s="6" t="inlineStr">
        <is>
          <t>Interpretare</t>
        </is>
      </c>
    </row>
    <row r="4">
      <c r="A4" t="inlineStr">
        <is>
          <t>S1 – S2</t>
        </is>
      </c>
      <c r="B4" s="11" t="n">
        <v>-0.12</v>
      </c>
      <c r="C4" s="11" t="n">
        <v>0.601</v>
      </c>
      <c r="D4" t="inlineStr">
        <is>
          <t>Nesemnificativă</t>
        </is>
      </c>
    </row>
    <row r="5">
      <c r="A5" s="8" t="inlineStr">
        <is>
          <t>S1 – S3</t>
        </is>
      </c>
      <c r="B5" s="13" t="n">
        <v>0.54</v>
      </c>
      <c r="C5" s="13" t="n">
        <v>0.002</v>
      </c>
      <c r="D5" s="8" t="inlineStr">
        <is>
          <t>Semnificativă</t>
        </is>
      </c>
    </row>
    <row r="6">
      <c r="A6" t="inlineStr">
        <is>
          <t>S1 – S4</t>
        </is>
      </c>
      <c r="B6" s="11" t="n">
        <v>0.1</v>
      </c>
      <c r="C6" s="11" t="n">
        <v>0.716</v>
      </c>
      <c r="D6" t="inlineStr">
        <is>
          <t>Nesemnificativă</t>
        </is>
      </c>
    </row>
    <row r="7">
      <c r="A7" s="8" t="inlineStr">
        <is>
          <t>S2 – S3</t>
        </is>
      </c>
      <c r="B7" s="13" t="n">
        <v>0.66</v>
      </c>
      <c r="C7" s="13" t="n">
        <v>0.001</v>
      </c>
      <c r="D7" s="8" t="inlineStr">
        <is>
          <t>Semnificativă</t>
        </is>
      </c>
    </row>
    <row r="8">
      <c r="A8" t="inlineStr">
        <is>
          <t>S2 – S4</t>
        </is>
      </c>
      <c r="B8" s="11" t="n">
        <v>0.23</v>
      </c>
      <c r="C8" s="11" t="n">
        <v>0.166</v>
      </c>
      <c r="D8" t="inlineStr">
        <is>
          <t>Nesemnificativă</t>
        </is>
      </c>
    </row>
    <row r="9">
      <c r="A9" s="8" t="inlineStr">
        <is>
          <t>S3 – S4</t>
        </is>
      </c>
      <c r="B9" s="13" t="n">
        <v>-0.44</v>
      </c>
      <c r="C9" s="13" t="n">
        <v>0.008</v>
      </c>
      <c r="D9" s="8" t="inlineStr">
        <is>
          <t>Semnificativă</t>
        </is>
      </c>
    </row>
    <row r="10"/>
    <row r="11">
      <c r="A11" s="9" t="inlineStr">
        <is>
          <t>Diferența = media primei stații − media celei de-a doua; α = 0,05.</t>
        </is>
      </c>
    </row>
    <row r="12">
      <c r="A12" s="9" t="inlineStr">
        <is>
          <t>Prelucrare proprie (testul Tukey HSD), pe datele simulate.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8. Ponderea taxonilor EPT (%) pe probe individuale, în funcție de stație</t>
        </is>
      </c>
    </row>
    <row r="2"/>
    <row r="3">
      <c r="A3" s="6" t="inlineStr">
        <is>
          <t>Stația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S1 – amonte</t>
        </is>
      </c>
      <c r="B4" t="inlineStr">
        <is>
          <t>3</t>
        </is>
      </c>
      <c r="C4" t="inlineStr">
        <is>
          <t>62,87</t>
        </is>
      </c>
      <c r="D4" t="inlineStr">
        <is>
          <t>4,38</t>
        </is>
      </c>
    </row>
    <row r="5">
      <c r="A5" s="8" t="inlineStr">
        <is>
          <t>S2 – amonte</t>
        </is>
      </c>
      <c r="B5" s="8" t="inlineStr">
        <is>
          <t>3</t>
        </is>
      </c>
      <c r="C5" s="8" t="inlineStr">
        <is>
          <t>51,33</t>
        </is>
      </c>
      <c r="D5" s="8" t="inlineStr">
        <is>
          <t>2,21</t>
        </is>
      </c>
    </row>
    <row r="6">
      <c r="A6" t="inlineStr">
        <is>
          <t>S3 – aval</t>
        </is>
      </c>
      <c r="B6" t="inlineStr">
        <is>
          <t>3</t>
        </is>
      </c>
      <c r="C6" t="inlineStr">
        <is>
          <t>5,07</t>
        </is>
      </c>
      <c r="D6" t="inlineStr">
        <is>
          <t>3,37</t>
        </is>
      </c>
    </row>
    <row r="7">
      <c r="A7" s="8" t="inlineStr">
        <is>
          <t>S4 – aval</t>
        </is>
      </c>
      <c r="B7" s="8" t="inlineStr">
        <is>
          <t>3</t>
        </is>
      </c>
      <c r="C7" s="8" t="inlineStr">
        <is>
          <t>34,67</t>
        </is>
      </c>
      <c r="D7" s="8" t="inlineStr">
        <is>
          <t>2,78</t>
        </is>
      </c>
    </row>
    <row r="8"/>
    <row r="9">
      <c r="A9" s="9" t="inlineStr">
        <is>
          <t>F(3, 8) = 175,15, p &lt; 0,001, η² = 0,99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0" customWidth="1" min="4" max="4"/>
    <col width="14" customWidth="1" min="5" max="5"/>
  </cols>
  <sheetData>
    <row r="1">
      <c r="A1" s="7" t="inlineStr">
        <is>
          <t>Tabelul 9. Calculul indicelui Shannon pentru stația S1 (proba cumulată)</t>
        </is>
      </c>
    </row>
    <row r="2"/>
    <row r="3">
      <c r="A3" s="6" t="inlineStr">
        <is>
          <t>Taxon</t>
        </is>
      </c>
      <c r="B3" s="6" t="inlineStr">
        <is>
          <t>nᵢ</t>
        </is>
      </c>
      <c r="C3" s="6" t="inlineStr">
        <is>
          <t>pᵢ = nᵢ / N</t>
        </is>
      </c>
      <c r="D3" s="6" t="inlineStr">
        <is>
          <t>ln pᵢ</t>
        </is>
      </c>
      <c r="E3" s="6" t="inlineStr">
        <is>
          <t>pᵢ · ln pᵢ</t>
        </is>
      </c>
    </row>
    <row r="4">
      <c r="A4" t="inlineStr">
        <is>
          <t>Baetidae</t>
        </is>
      </c>
      <c r="B4" s="10" t="n">
        <v>62</v>
      </c>
      <c r="C4" s="11" t="n">
        <v>0.161</v>
      </c>
      <c r="D4" s="11" t="n">
        <v>-1.8261</v>
      </c>
      <c r="E4" s="11" t="n">
        <v>-0.2941</v>
      </c>
    </row>
    <row r="5">
      <c r="A5" s="8" t="inlineStr">
        <is>
          <t>Heptageniidae</t>
        </is>
      </c>
      <c r="B5" s="12" t="n">
        <v>48</v>
      </c>
      <c r="C5" s="13" t="n">
        <v>0.1247</v>
      </c>
      <c r="D5" s="13" t="n">
        <v>-2.082</v>
      </c>
      <c r="E5" s="13" t="n">
        <v>-0.2596</v>
      </c>
    </row>
    <row r="6">
      <c r="A6" t="inlineStr">
        <is>
          <t>Ephemerellidae</t>
        </is>
      </c>
      <c r="B6" s="10" t="n">
        <v>21</v>
      </c>
      <c r="C6" s="11" t="n">
        <v>0.0545</v>
      </c>
      <c r="D6" s="11" t="n">
        <v>-2.9087</v>
      </c>
      <c r="E6" s="11" t="n">
        <v>-0.1587</v>
      </c>
    </row>
    <row r="7">
      <c r="A7" s="8" t="inlineStr">
        <is>
          <t>Perlidae</t>
        </is>
      </c>
      <c r="B7" s="12" t="n">
        <v>14</v>
      </c>
      <c r="C7" s="13" t="n">
        <v>0.0364</v>
      </c>
      <c r="D7" s="13" t="n">
        <v>-3.3142</v>
      </c>
      <c r="E7" s="13" t="n">
        <v>-0.1205</v>
      </c>
    </row>
    <row r="8">
      <c r="A8" t="inlineStr">
        <is>
          <t>Leuctridae</t>
        </is>
      </c>
      <c r="B8" s="10" t="n">
        <v>26</v>
      </c>
      <c r="C8" s="11" t="n">
        <v>0.0675</v>
      </c>
      <c r="D8" s="11" t="n">
        <v>-2.6951</v>
      </c>
      <c r="E8" s="11" t="n">
        <v>-0.182</v>
      </c>
    </row>
    <row r="9">
      <c r="A9" s="8" t="inlineStr">
        <is>
          <t>Hydropsychidae</t>
        </is>
      </c>
      <c r="B9" s="12" t="n">
        <v>40</v>
      </c>
      <c r="C9" s="13" t="n">
        <v>0.1039</v>
      </c>
      <c r="D9" s="13" t="n">
        <v>-2.2644</v>
      </c>
      <c r="E9" s="13" t="n">
        <v>-0.2353</v>
      </c>
    </row>
    <row r="10">
      <c r="A10" t="inlineStr">
        <is>
          <t>Rhyacophilidae</t>
        </is>
      </c>
      <c r="B10" s="10" t="n">
        <v>17</v>
      </c>
      <c r="C10" s="11" t="n">
        <v>0.0442</v>
      </c>
      <c r="D10" s="11" t="n">
        <v>-3.12</v>
      </c>
      <c r="E10" s="11" t="n">
        <v>-0.1378</v>
      </c>
    </row>
    <row r="11">
      <c r="A11" s="8" t="inlineStr">
        <is>
          <t>Limnephilidae</t>
        </is>
      </c>
      <c r="B11" s="12" t="n">
        <v>11</v>
      </c>
      <c r="C11" s="13" t="n">
        <v>0.0286</v>
      </c>
      <c r="D11" s="13" t="n">
        <v>-3.5553</v>
      </c>
      <c r="E11" s="13" t="n">
        <v>-0.1016</v>
      </c>
    </row>
    <row r="12">
      <c r="A12" t="inlineStr">
        <is>
          <t>Elmidae</t>
        </is>
      </c>
      <c r="B12" s="10" t="n">
        <v>23</v>
      </c>
      <c r="C12" s="11" t="n">
        <v>0.0597</v>
      </c>
      <c r="D12" s="11" t="n">
        <v>-2.8177</v>
      </c>
      <c r="E12" s="11" t="n">
        <v>-0.1683</v>
      </c>
    </row>
    <row r="13">
      <c r="A13" s="8" t="inlineStr">
        <is>
          <t>Simuliidae</t>
        </is>
      </c>
      <c r="B13" s="12" t="n">
        <v>30</v>
      </c>
      <c r="C13" s="13" t="n">
        <v>0.0779</v>
      </c>
      <c r="D13" s="13" t="n">
        <v>-2.552</v>
      </c>
      <c r="E13" s="13" t="n">
        <v>-0.1989</v>
      </c>
    </row>
    <row r="14">
      <c r="A14" t="inlineStr">
        <is>
          <t>Chironomidae</t>
        </is>
      </c>
      <c r="B14" s="10" t="n">
        <v>38</v>
      </c>
      <c r="C14" s="11" t="n">
        <v>0.0987</v>
      </c>
      <c r="D14" s="11" t="n">
        <v>-2.3157</v>
      </c>
      <c r="E14" s="11" t="n">
        <v>-0.2286</v>
      </c>
    </row>
    <row r="15">
      <c r="A15" s="8" t="inlineStr">
        <is>
          <t>Gammaridae</t>
        </is>
      </c>
      <c r="B15" s="12" t="n">
        <v>45</v>
      </c>
      <c r="C15" s="13" t="n">
        <v>0.1169</v>
      </c>
      <c r="D15" s="13" t="n">
        <v>-2.1466</v>
      </c>
      <c r="E15" s="13" t="n">
        <v>-0.2509</v>
      </c>
    </row>
    <row r="16">
      <c r="A16" t="inlineStr">
        <is>
          <t>Erpobdellidae</t>
        </is>
      </c>
      <c r="B16" s="10" t="n">
        <v>2</v>
      </c>
      <c r="C16" s="11" t="n">
        <v>0.0052</v>
      </c>
      <c r="D16" s="11" t="n">
        <v>-5.2601</v>
      </c>
      <c r="E16" s="11" t="n">
        <v>-0.0273</v>
      </c>
    </row>
    <row r="17">
      <c r="A17" s="8" t="inlineStr">
        <is>
          <t>Oligochaeta</t>
        </is>
      </c>
      <c r="B17" s="12" t="n">
        <v>8</v>
      </c>
      <c r="C17" s="13" t="n">
        <v>0.0208</v>
      </c>
      <c r="D17" s="13" t="n">
        <v>-3.8738</v>
      </c>
      <c r="E17" s="13" t="n">
        <v>-0.0805</v>
      </c>
    </row>
    <row r="18">
      <c r="A18" t="inlineStr">
        <is>
          <t>Total</t>
        </is>
      </c>
      <c r="B18" s="10">
        <f>SUM(B4:B17)</f>
        <v/>
      </c>
      <c r="C18" s="10">
        <f>SUM(C4:C17)</f>
        <v/>
      </c>
      <c r="D18" t="inlineStr"/>
      <c r="E18" s="11">
        <f>SUM(E4:E17)</f>
        <v/>
      </c>
    </row>
    <row r="19"/>
    <row r="20">
      <c r="A20" s="9" t="inlineStr">
        <is>
          <t>H′ = −Σ pᵢ · ln pᵢ = 2,444 ≈ 2,44; J′ = 2,444 / ln 14 = 2,444 / 2,639 = 0,93.</t>
        </is>
      </c>
    </row>
    <row r="21">
      <c r="A21" s="9" t="inlineStr">
        <is>
          <t>Totalurile și procentele sunt formule: schimbă valorile și se recalculează automat.</t>
        </is>
      </c>
    </row>
    <row r="22">
      <c r="A22" s="9" t="inlineStr">
        <is>
          <t>Calcul propriu (date simulate).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2" customWidth="1" min="3" max="3"/>
  </cols>
  <sheetData>
    <row r="1">
      <c r="A1" s="7" t="inlineStr">
        <is>
          <t>Figura 4. Ponderea principalelor grupe de macronevertebrate pe stații (% din numărul de indivizi)</t>
        </is>
      </c>
    </row>
    <row r="2"/>
    <row r="3">
      <c r="A3" s="6" t="inlineStr">
        <is>
          <t>Categorie</t>
        </is>
      </c>
      <c r="B3" s="6" t="inlineStr">
        <is>
          <t>EPT</t>
        </is>
      </c>
      <c r="C3" s="6" t="inlineStr">
        <is>
          <t>Gammaridae</t>
        </is>
      </c>
      <c r="D3" s="6" t="inlineStr">
        <is>
          <t>Chironomidae</t>
        </is>
      </c>
      <c r="E3" s="6" t="inlineStr">
        <is>
          <t>Taxoni tolerați</t>
        </is>
      </c>
    </row>
    <row r="4">
      <c r="A4" t="inlineStr">
        <is>
          <t>S1 – amonte</t>
        </is>
      </c>
      <c r="B4" t="n">
        <v>62.1</v>
      </c>
      <c r="C4" t="n">
        <v>11.7</v>
      </c>
      <c r="D4" t="n">
        <v>9.9</v>
      </c>
      <c r="E4" t="n">
        <v>2.6</v>
      </c>
    </row>
    <row r="5">
      <c r="A5" t="inlineStr">
        <is>
          <t>S2 – amonte</t>
        </is>
      </c>
      <c r="B5" t="n">
        <v>52.9</v>
      </c>
      <c r="C5" t="n">
        <v>13.8</v>
      </c>
      <c r="D5" t="n">
        <v>13</v>
      </c>
      <c r="E5" t="n">
        <v>6.3</v>
      </c>
    </row>
    <row r="6">
      <c r="A6" t="inlineStr">
        <is>
          <t>S3 – aval</t>
        </is>
      </c>
      <c r="B6" t="n">
        <v>8.6</v>
      </c>
      <c r="C6" t="n">
        <v>4.7</v>
      </c>
      <c r="D6" t="n">
        <v>37</v>
      </c>
      <c r="E6" t="n">
        <v>44.9</v>
      </c>
    </row>
    <row r="7">
      <c r="A7" t="inlineStr">
        <is>
          <t>S4 – aval</t>
        </is>
      </c>
      <c r="B7" t="n">
        <v>31.3</v>
      </c>
      <c r="C7" t="n">
        <v>11</v>
      </c>
      <c r="D7" t="n">
        <v>25.3</v>
      </c>
      <c r="E7" t="n">
        <v>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0" customWidth="1" min="3" max="3"/>
  </cols>
  <sheetData>
    <row r="1">
      <c r="A1" s="7" t="inlineStr">
        <is>
          <t>Figura 5. Indicele Shannon (H′) pe proba cumulată, pe stații</t>
        </is>
      </c>
    </row>
    <row r="2"/>
    <row r="3">
      <c r="A3" s="6" t="inlineStr">
        <is>
          <t>Categorie</t>
        </is>
      </c>
      <c r="B3" s="6" t="inlineStr">
        <is>
          <t>Shannon H′</t>
        </is>
      </c>
    </row>
    <row r="4">
      <c r="A4" t="inlineStr">
        <is>
          <t>S1 – amonte</t>
        </is>
      </c>
      <c r="B4" t="n">
        <v>2.44</v>
      </c>
    </row>
    <row r="5">
      <c r="A5" t="inlineStr">
        <is>
          <t>S2 – amonte</t>
        </is>
      </c>
      <c r="B5" t="n">
        <v>2.47</v>
      </c>
    </row>
    <row r="6">
      <c r="A6" t="inlineStr">
        <is>
          <t>S3 – aval</t>
        </is>
      </c>
      <c r="B6" t="n">
        <v>1.78</v>
      </c>
    </row>
    <row r="7">
      <c r="A7" t="inlineStr">
        <is>
          <t>S4 – aval</t>
        </is>
      </c>
      <c r="B7" t="n">
        <v>2.33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7. Ponderea medie a taxonilor EPT pe stații (probe individuale)</t>
        </is>
      </c>
    </row>
    <row r="2"/>
    <row r="3">
      <c r="A3" s="6" t="inlineStr">
        <is>
          <t>Categorie</t>
        </is>
      </c>
      <c r="B3" s="6" t="inlineStr">
        <is>
          <t>EPT (%)</t>
        </is>
      </c>
    </row>
    <row r="4">
      <c r="A4" t="inlineStr">
        <is>
          <t>S1 – amonte</t>
        </is>
      </c>
      <c r="B4" t="n">
        <v>62.87</v>
      </c>
    </row>
    <row r="5">
      <c r="A5" t="inlineStr">
        <is>
          <t>S2 – amonte</t>
        </is>
      </c>
      <c r="B5" t="n">
        <v>51.33</v>
      </c>
    </row>
    <row r="6">
      <c r="A6" t="inlineStr">
        <is>
          <t>S3 – aval</t>
        </is>
      </c>
      <c r="B6" t="n">
        <v>5.07</v>
      </c>
    </row>
    <row r="7">
      <c r="A7" t="inlineStr">
        <is>
          <t>S4 – aval</t>
        </is>
      </c>
      <c r="B7" t="n">
        <v>34.67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2026-10-05T20:23:28Z</dcterms:created>
  <dcterms:modified xsi:type="dcterms:W3CDTF">2026-10-05T20:23:28Z</dcterms:modified>
</cp:coreProperties>
</file>