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worksheets/sheet15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2" sheetId="12" state="visible" r:id="rId12"/>
    <sheet name="Figura 4" sheetId="13" state="visible" r:id="rId13"/>
    <sheet name="Figura 6" sheetId="14" state="visible" r:id="rId14"/>
    <sheet name="Figura 7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3" fontId="0" fillId="0" borderId="0" pivotButton="0" quotePrefix="0" xfId="0"/>
    <xf numFmtId="3" fontId="0" fillId="3" borderId="0" pivotButton="0" quotePrefix="0" xfId="0"/>
    <xf numFmtId="2" fontId="0" fillId="3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Precipitațiile lunare din 2025 comparate cu media multianuală (mm)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2'!B3</f>
            </strRef>
          </tx>
          <spPr>
            <a:ln>
              <a:prstDash val="solid"/>
            </a:ln>
          </spPr>
          <cat>
            <numRef>
              <f>'Figura 2'!$A$4:$A$9</f>
            </numRef>
          </cat>
          <val>
            <numRef>
              <f>'Figura 2'!$B$4:$B$9</f>
            </numRef>
          </val>
        </ser>
        <ser>
          <idx val="1"/>
          <order val="1"/>
          <tx>
            <strRef>
              <f>'Figura 2'!C3</f>
            </strRef>
          </tx>
          <spPr>
            <a:ln>
              <a:prstDash val="solid"/>
            </a:ln>
          </spPr>
          <cat>
            <numRef>
              <f>'Figura 2'!$A$4:$A$9</f>
            </numRef>
          </cat>
          <val>
            <numRef>
              <f>'Figura 2'!$C$4:$C$9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Producția medie de boabe pe variante (t/ha)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4'!$A$4:$A$8</f>
            </numRef>
          </cat>
          <val>
            <numRef>
              <f>'Figura 4'!$B$4:$B$8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Relația dintre masa a 1000 de boabe și producție (20 de parcele)</a:t>
            </a:r>
          </a:p>
        </rich>
      </tx>
    </title>
    <plotArea>
      <scatterChart>
        <ser>
          <idx val="0"/>
          <order val="0"/>
          <tx>
            <v>Producția (t/ha)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'Figura 6'!$A$4:$A$23</f>
            </numRef>
          </xVal>
          <yVal>
            <numRef>
              <f>'Figura 6'!$B$4:$B$23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MMB (g)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Producția (t/ha)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Profitul suplimentar obținut prin fertilizare (lei/ha)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cat>
            <numRef>
              <f>'Figura 7'!$A$4:$A$8</f>
            </numRef>
          </cat>
          <val>
            <numRef>
              <f>'Figura 7'!$B$4:$B$8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Agronomie</t>
        </is>
      </c>
    </row>
    <row r="2">
      <c r="A2" s="2" t="inlineStr">
        <is>
          <t>Influența fertilizării asupra producției de porumb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20 de respondenți/observații simulate, câte un rând pentru fiecare.</t>
        </is>
      </c>
    </row>
    <row r="12">
      <c r="A12" t="inlineStr">
        <is>
          <t>• Tabelul 1: Rolul principalelor elemente nutritive la porumb</t>
        </is>
      </c>
    </row>
    <row r="13">
      <c r="A13" t="inlineStr">
        <is>
          <t>• Tabelul 2: Însușirile agrochimice ale solului din câmpul experimental (0–20 cm)</t>
        </is>
      </c>
    </row>
    <row r="14">
      <c r="A14" t="inlineStr">
        <is>
          <t>• Tabelul 3: Temperaturile și precipitațiile din perioada de vegetație, comparate cu media multianuală</t>
        </is>
      </c>
    </row>
    <row r="15">
      <c r="A15" t="inlineStr">
        <is>
          <t>• Tabelul 4: Variantele experimentale</t>
        </is>
      </c>
    </row>
    <row r="16">
      <c r="A16" t="inlineStr">
        <is>
          <t>• Tabelul 5: Planul câmpului experimental (amplasare complet randomizată)</t>
        </is>
      </c>
    </row>
    <row r="17">
      <c r="A17" t="inlineStr">
        <is>
          <t>• Tabelul 6: Producția de boabe pe variante de fertilizare (t/ha, la umiditatea standard de 15%)</t>
        </is>
      </c>
    </row>
    <row r="18">
      <c r="A18" t="inlineStr">
        <is>
          <t>• Tabelul 7: Sporul de producție față de martor și semnificația diferențelor</t>
        </is>
      </c>
    </row>
    <row r="19">
      <c r="A19" t="inlineStr">
        <is>
          <t>• Tabelul 8: Corelațiile dintre doza de azot, producție și elementele de productivitate</t>
        </is>
      </c>
    </row>
    <row r="20">
      <c r="A20" t="inlineStr">
        <is>
          <t>• Tabelul 9: Eficiența economică a fertilizării (prețuri ipotetice)</t>
        </is>
      </c>
    </row>
    <row r="21">
      <c r="A21" t="inlineStr">
        <is>
          <t>• Figura 2: Precipitațiile lunare din 2025 comparate cu media multianuală (mm) (grafic Excel)</t>
        </is>
      </c>
    </row>
    <row r="22">
      <c r="A22" t="inlineStr">
        <is>
          <t>• Figura 4: Producția medie de boabe pe variante (t/ha) (grafic Excel)</t>
        </is>
      </c>
    </row>
    <row r="23">
      <c r="A23" t="inlineStr">
        <is>
          <t>• Figura 6: Relația dintre masa a 1000 de boabe și producție (20 de parcele) (grafic Excel)</t>
        </is>
      </c>
    </row>
    <row r="24">
      <c r="A24" t="inlineStr">
        <is>
          <t>• Figura 7: Profitul suplimentar obținut prin fertilizare (lei/ha)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22" customWidth="1" min="3" max="3"/>
    <col width="18" customWidth="1" min="4" max="4"/>
    <col width="10" customWidth="1" min="5" max="5"/>
    <col width="19" customWidth="1" min="6" max="6"/>
    <col width="22" customWidth="1" min="7" max="7"/>
  </cols>
  <sheetData>
    <row r="1">
      <c r="A1" s="6" t="inlineStr">
        <is>
          <t>Nr.</t>
        </is>
      </c>
      <c r="B1" s="6" t="inlineStr">
        <is>
          <t>Varianta</t>
        </is>
      </c>
      <c r="C1" s="6" t="inlineStr">
        <is>
          <t>Doza de azot (kg/ha)</t>
        </is>
      </c>
      <c r="D1" s="6" t="inlineStr">
        <is>
          <t>Producția (t/ha)</t>
        </is>
      </c>
      <c r="E1" s="6" t="inlineStr">
        <is>
          <t>MMB (g)</t>
        </is>
      </c>
      <c r="F1" s="6" t="inlineStr">
        <is>
          <t>Boabe pe știulete</t>
        </is>
      </c>
      <c r="G1" s="6" t="inlineStr">
        <is>
          <t>Talia plantelor (cm)</t>
        </is>
      </c>
    </row>
    <row r="2">
      <c r="A2" t="n">
        <v>1</v>
      </c>
      <c r="B2" t="inlineStr">
        <is>
          <t>V4 – N150P50</t>
        </is>
      </c>
      <c r="C2" t="n">
        <v>150</v>
      </c>
      <c r="D2" t="n">
        <v>9.68</v>
      </c>
      <c r="E2" t="n">
        <v>301</v>
      </c>
      <c r="F2" t="n">
        <v>542</v>
      </c>
      <c r="G2" t="n">
        <v>231</v>
      </c>
    </row>
    <row r="3">
      <c r="A3" t="n">
        <v>2</v>
      </c>
      <c r="B3" t="inlineStr">
        <is>
          <t>V3 – N100P50</t>
        </is>
      </c>
      <c r="C3" t="n">
        <v>100</v>
      </c>
      <c r="D3" t="n">
        <v>8.279999999999999</v>
      </c>
      <c r="E3" t="n">
        <v>293</v>
      </c>
      <c r="F3" t="n">
        <v>545</v>
      </c>
      <c r="G3" t="n">
        <v>226</v>
      </c>
    </row>
    <row r="4">
      <c r="A4" t="n">
        <v>3</v>
      </c>
      <c r="B4" t="inlineStr">
        <is>
          <t>V5 – N200P50</t>
        </is>
      </c>
      <c r="C4" t="n">
        <v>200</v>
      </c>
      <c r="D4" t="n">
        <v>9.81</v>
      </c>
      <c r="E4" t="n">
        <v>329</v>
      </c>
      <c r="F4" t="n">
        <v>565</v>
      </c>
      <c r="G4" t="n">
        <v>245</v>
      </c>
    </row>
    <row r="5">
      <c r="A5" t="n">
        <v>4</v>
      </c>
      <c r="B5" t="inlineStr">
        <is>
          <t>V4 – N150P50</t>
        </is>
      </c>
      <c r="C5" t="n">
        <v>150</v>
      </c>
      <c r="D5" t="n">
        <v>9.15</v>
      </c>
      <c r="E5" t="n">
        <v>316</v>
      </c>
      <c r="F5" t="n">
        <v>536</v>
      </c>
      <c r="G5" t="n">
        <v>259</v>
      </c>
    </row>
    <row r="6">
      <c r="A6" t="n">
        <v>5</v>
      </c>
      <c r="B6" t="inlineStr">
        <is>
          <t>V1 – N0P0 (martor)</t>
        </is>
      </c>
      <c r="C6" t="n">
        <v>0</v>
      </c>
      <c r="D6" t="n">
        <v>5.97</v>
      </c>
      <c r="E6" t="n">
        <v>278</v>
      </c>
      <c r="F6" t="n">
        <v>448</v>
      </c>
      <c r="G6" t="n">
        <v>206</v>
      </c>
    </row>
    <row r="7">
      <c r="A7" t="n">
        <v>6</v>
      </c>
      <c r="B7" t="inlineStr">
        <is>
          <t>V3 – N100P50</t>
        </is>
      </c>
      <c r="C7" t="n">
        <v>100</v>
      </c>
      <c r="D7" t="n">
        <v>8.720000000000001</v>
      </c>
      <c r="E7" t="n">
        <v>306</v>
      </c>
      <c r="F7" t="n">
        <v>571</v>
      </c>
      <c r="G7" t="n">
        <v>224</v>
      </c>
    </row>
    <row r="8">
      <c r="A8" t="n">
        <v>7</v>
      </c>
      <c r="B8" t="inlineStr">
        <is>
          <t>V1 – N0P0 (martor)</t>
        </is>
      </c>
      <c r="C8" t="n">
        <v>0</v>
      </c>
      <c r="D8" t="n">
        <v>6.56</v>
      </c>
      <c r="E8" t="n">
        <v>248</v>
      </c>
      <c r="F8" t="n">
        <v>431</v>
      </c>
      <c r="G8" t="n">
        <v>212</v>
      </c>
    </row>
    <row r="9">
      <c r="A9" t="n">
        <v>8</v>
      </c>
      <c r="B9" t="inlineStr">
        <is>
          <t>V5 – N200P50</t>
        </is>
      </c>
      <c r="C9" t="n">
        <v>200</v>
      </c>
      <c r="D9" t="n">
        <v>10.03</v>
      </c>
      <c r="E9" t="n">
        <v>313</v>
      </c>
      <c r="F9" t="n">
        <v>537</v>
      </c>
      <c r="G9" t="n">
        <v>228</v>
      </c>
    </row>
    <row r="10">
      <c r="A10" t="n">
        <v>9</v>
      </c>
      <c r="B10" t="inlineStr">
        <is>
          <t>V2 – N50P50</t>
        </is>
      </c>
      <c r="C10" t="n">
        <v>50</v>
      </c>
      <c r="D10" t="n">
        <v>7.1</v>
      </c>
      <c r="E10" t="n">
        <v>301</v>
      </c>
      <c r="F10" t="n">
        <v>501</v>
      </c>
      <c r="G10" t="n">
        <v>215</v>
      </c>
    </row>
    <row r="11">
      <c r="A11" t="n">
        <v>10</v>
      </c>
      <c r="B11" t="inlineStr">
        <is>
          <t>V5 – N200P50</t>
        </is>
      </c>
      <c r="C11" t="n">
        <v>200</v>
      </c>
      <c r="D11" t="n">
        <v>9.710000000000001</v>
      </c>
      <c r="E11" t="n">
        <v>323</v>
      </c>
      <c r="F11" t="n">
        <v>526</v>
      </c>
      <c r="G11" t="n">
        <v>224</v>
      </c>
    </row>
    <row r="12">
      <c r="A12" t="n">
        <v>11</v>
      </c>
      <c r="B12" t="inlineStr">
        <is>
          <t>V2 – N50P50</t>
        </is>
      </c>
      <c r="C12" t="n">
        <v>50</v>
      </c>
      <c r="D12" t="n">
        <v>8.15</v>
      </c>
      <c r="E12" t="n">
        <v>289</v>
      </c>
      <c r="F12" t="n">
        <v>502</v>
      </c>
      <c r="G12" t="n">
        <v>217</v>
      </c>
    </row>
    <row r="13">
      <c r="A13" t="n">
        <v>12</v>
      </c>
      <c r="B13" t="inlineStr">
        <is>
          <t>V1 – N0P0 (martor)</t>
        </is>
      </c>
      <c r="C13" t="n">
        <v>0</v>
      </c>
      <c r="D13" t="n">
        <v>6.19</v>
      </c>
      <c r="E13" t="n">
        <v>282</v>
      </c>
      <c r="F13" t="n">
        <v>406</v>
      </c>
      <c r="G13" t="n">
        <v>193</v>
      </c>
    </row>
    <row r="14">
      <c r="A14" t="n">
        <v>13</v>
      </c>
      <c r="B14" t="inlineStr">
        <is>
          <t>V1 – N0P0 (martor)</t>
        </is>
      </c>
      <c r="C14" t="n">
        <v>0</v>
      </c>
      <c r="D14" t="n">
        <v>5.75</v>
      </c>
      <c r="E14" t="n">
        <v>260</v>
      </c>
      <c r="F14" t="n">
        <v>465</v>
      </c>
      <c r="G14" t="n">
        <v>213</v>
      </c>
    </row>
    <row r="15">
      <c r="A15" t="n">
        <v>14</v>
      </c>
      <c r="B15" t="inlineStr">
        <is>
          <t>V2 – N50P50</t>
        </is>
      </c>
      <c r="C15" t="n">
        <v>50</v>
      </c>
      <c r="D15" t="n">
        <v>7.47</v>
      </c>
      <c r="E15" t="n">
        <v>289</v>
      </c>
      <c r="F15" t="n">
        <v>474</v>
      </c>
      <c r="G15" t="n">
        <v>228</v>
      </c>
    </row>
    <row r="16">
      <c r="A16" t="n">
        <v>15</v>
      </c>
      <c r="B16" t="inlineStr">
        <is>
          <t>V2 – N50P50</t>
        </is>
      </c>
      <c r="C16" t="n">
        <v>50</v>
      </c>
      <c r="D16" t="n">
        <v>7.95</v>
      </c>
      <c r="E16" t="n">
        <v>280</v>
      </c>
      <c r="F16" t="n">
        <v>471</v>
      </c>
      <c r="G16" t="n">
        <v>248</v>
      </c>
    </row>
    <row r="17">
      <c r="A17" t="n">
        <v>16</v>
      </c>
      <c r="B17" t="inlineStr">
        <is>
          <t>V3 – N100P50</t>
        </is>
      </c>
      <c r="C17" t="n">
        <v>100</v>
      </c>
      <c r="D17" t="n">
        <v>8.77</v>
      </c>
      <c r="E17" t="n">
        <v>321</v>
      </c>
      <c r="F17" t="n">
        <v>602</v>
      </c>
      <c r="G17" t="n">
        <v>213</v>
      </c>
    </row>
    <row r="18">
      <c r="A18" t="n">
        <v>17</v>
      </c>
      <c r="B18" t="inlineStr">
        <is>
          <t>V3 – N100P50</t>
        </is>
      </c>
      <c r="C18" t="n">
        <v>100</v>
      </c>
      <c r="D18" t="n">
        <v>8.859999999999999</v>
      </c>
      <c r="E18" t="n">
        <v>324</v>
      </c>
      <c r="F18" t="n">
        <v>592</v>
      </c>
      <c r="G18" t="n">
        <v>230</v>
      </c>
    </row>
    <row r="19">
      <c r="A19" t="n">
        <v>18</v>
      </c>
      <c r="B19" t="inlineStr">
        <is>
          <t>V4 – N150P50</t>
        </is>
      </c>
      <c r="C19" t="n">
        <v>150</v>
      </c>
      <c r="D19" t="n">
        <v>10.22</v>
      </c>
      <c r="E19" t="n">
        <v>316</v>
      </c>
      <c r="F19" t="n">
        <v>523</v>
      </c>
      <c r="G19" t="n">
        <v>239</v>
      </c>
    </row>
    <row r="20">
      <c r="A20" t="n">
        <v>19</v>
      </c>
      <c r="B20" t="inlineStr">
        <is>
          <t>V4 – N150P50</t>
        </is>
      </c>
      <c r="C20" t="n">
        <v>150</v>
      </c>
      <c r="D20" t="n">
        <v>10.32</v>
      </c>
      <c r="E20" t="n">
        <v>326</v>
      </c>
      <c r="F20" t="n">
        <v>595</v>
      </c>
      <c r="G20" t="n">
        <v>216</v>
      </c>
    </row>
    <row r="21">
      <c r="A21" t="n">
        <v>20</v>
      </c>
      <c r="B21" t="inlineStr">
        <is>
          <t>V5 – N200P50</t>
        </is>
      </c>
      <c r="C21" t="n">
        <v>200</v>
      </c>
      <c r="D21" t="n">
        <v>8.93</v>
      </c>
      <c r="E21" t="n">
        <v>307</v>
      </c>
      <c r="F21" t="n">
        <v>568</v>
      </c>
      <c r="G21" t="n">
        <v>231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1. Rolul principalelor elemente nutritive la porumb</t>
        </is>
      </c>
    </row>
    <row r="2"/>
    <row r="3">
      <c r="A3" s="6" t="inlineStr">
        <is>
          <t>Elementul</t>
        </is>
      </c>
      <c r="B3" s="6" t="inlineStr">
        <is>
          <t>Rolul în plantă</t>
        </is>
      </c>
      <c r="C3" s="6" t="inlineStr">
        <is>
          <t>Simptome de carență</t>
        </is>
      </c>
    </row>
    <row r="4">
      <c r="A4" t="inlineStr">
        <is>
          <t>Azot (N)</t>
        </is>
      </c>
      <c r="B4" t="inlineStr">
        <is>
          <t>Creșterea vegetativă, sinteza proteinelor și a clorofilei</t>
        </is>
      </c>
      <c r="C4" t="inlineStr">
        <is>
          <t>Îngălbenirea frunzelor bazale în formă de „V”, știuleți mici</t>
        </is>
      </c>
    </row>
    <row r="5">
      <c r="A5" s="8" t="inlineStr">
        <is>
          <t>Fosfor (P)</t>
        </is>
      </c>
      <c r="B5" s="8" t="inlineStr">
        <is>
          <t>Dezvoltarea rădăcinilor, înflorirea, formarea boabelor</t>
        </is>
      </c>
      <c r="C5" s="8" t="inlineStr">
        <is>
          <t>Colorație violacee a frunzelor tinere, creștere încetinită</t>
        </is>
      </c>
    </row>
    <row r="6">
      <c r="A6" t="inlineStr">
        <is>
          <t>Potasiu (K)</t>
        </is>
      </c>
      <c r="B6" t="inlineStr">
        <is>
          <t>Regimul de apă, rezistența la secetă și la cădere</t>
        </is>
      </c>
      <c r="C6" t="inlineStr">
        <is>
          <t>Marginile frunzelor se usucă, tulpini fragile</t>
        </is>
      </c>
    </row>
    <row r="7"/>
    <row r="8">
      <c r="A8" s="9" t="inlineStr">
        <is>
          <t>Sinteză după surse generale de agrochimie (exemplu).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36" customWidth="1" min="3" max="3"/>
  </cols>
  <sheetData>
    <row r="1">
      <c r="A1" s="7" t="inlineStr">
        <is>
          <t>Tabelul 2. Însușirile agrochimice ale solului din câmpul experimental (0–20 cm)</t>
        </is>
      </c>
    </row>
    <row r="2"/>
    <row r="3">
      <c r="A3" s="6" t="inlineStr">
        <is>
          <t>Însușirea</t>
        </is>
      </c>
      <c r="B3" s="6" t="inlineStr">
        <is>
          <t>Valoarea</t>
        </is>
      </c>
      <c r="C3" s="6" t="inlineStr">
        <is>
          <t>Interpretarea</t>
        </is>
      </c>
    </row>
    <row r="4">
      <c r="A4" t="inlineStr">
        <is>
          <t>Tipul de sol</t>
        </is>
      </c>
      <c r="B4" t="inlineStr">
        <is>
          <t>cernoziom cambic</t>
        </is>
      </c>
      <c r="C4" t="inlineStr">
        <is>
          <t>Sol fertil, potrivit pentru porumb</t>
        </is>
      </c>
    </row>
    <row r="5">
      <c r="A5" s="8" t="inlineStr">
        <is>
          <t>Textura</t>
        </is>
      </c>
      <c r="B5" s="8" t="inlineStr">
        <is>
          <t>lutoargiloasă</t>
        </is>
      </c>
      <c r="C5" s="8" t="inlineStr">
        <is>
          <t>Capacitate bună de reținere a apei</t>
        </is>
      </c>
    </row>
    <row r="6">
      <c r="A6" t="inlineStr">
        <is>
          <t>pH (în apă)</t>
        </is>
      </c>
      <c r="B6" s="10" t="n">
        <v>6.8</v>
      </c>
      <c r="C6" t="inlineStr">
        <is>
          <t>Neutru</t>
        </is>
      </c>
    </row>
    <row r="7">
      <c r="A7" s="8" t="inlineStr">
        <is>
          <t>Humus (%)</t>
        </is>
      </c>
      <c r="B7" s="11" t="n">
        <v>3.1</v>
      </c>
      <c r="C7" s="8" t="inlineStr">
        <is>
          <t>Conținut mijlociu</t>
        </is>
      </c>
    </row>
    <row r="8">
      <c r="A8" t="inlineStr">
        <is>
          <t>Fosfor mobil, P-AL (ppm)</t>
        </is>
      </c>
      <c r="B8" s="12" t="n">
        <v>28</v>
      </c>
      <c r="C8" t="inlineStr">
        <is>
          <t>Aprovizionare mijlocie</t>
        </is>
      </c>
    </row>
    <row r="9">
      <c r="A9" s="8" t="inlineStr">
        <is>
          <t>Potasiu mobil, K-AL (ppm)</t>
        </is>
      </c>
      <c r="B9" s="13" t="n">
        <v>190</v>
      </c>
      <c r="C9" s="8" t="inlineStr">
        <is>
          <t>Aprovizionare bună</t>
        </is>
      </c>
    </row>
    <row r="10"/>
    <row r="11">
      <c r="A11" s="9" t="inlineStr">
        <is>
          <t>Buletin de analiză fictiv, construit pentru exemplu.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24" customWidth="1" min="3" max="3"/>
    <col width="24" customWidth="1" min="4" max="4"/>
    <col width="24" customWidth="1" min="5" max="5"/>
  </cols>
  <sheetData>
    <row r="1">
      <c r="A1" s="7" t="inlineStr">
        <is>
          <t>Tabelul 3. Temperaturile și precipitațiile din perioada de vegetație, comparate cu media multianuală</t>
        </is>
      </c>
    </row>
    <row r="2"/>
    <row r="3">
      <c r="A3" s="6" t="inlineStr">
        <is>
          <t>Luna</t>
        </is>
      </c>
      <c r="B3" s="6" t="inlineStr">
        <is>
          <t>Temperatura 2025 (°C)</t>
        </is>
      </c>
      <c r="C3" s="6" t="inlineStr">
        <is>
          <t>Media multianuală (°C)</t>
        </is>
      </c>
      <c r="D3" s="6" t="inlineStr">
        <is>
          <t>Precipitații 2025 (mm)</t>
        </is>
      </c>
      <c r="E3" s="6" t="inlineStr">
        <is>
          <t>Media multianuală (mm)</t>
        </is>
      </c>
    </row>
    <row r="4">
      <c r="A4" t="inlineStr">
        <is>
          <t>Aprilie</t>
        </is>
      </c>
      <c r="B4" s="10" t="n">
        <v>12.1</v>
      </c>
      <c r="C4" s="10" t="n">
        <v>11.4</v>
      </c>
      <c r="D4" s="12" t="n">
        <v>38</v>
      </c>
      <c r="E4" s="12" t="n">
        <v>46</v>
      </c>
    </row>
    <row r="5">
      <c r="A5" s="8" t="inlineStr">
        <is>
          <t>Mai</t>
        </is>
      </c>
      <c r="B5" s="13" t="n">
        <v>17</v>
      </c>
      <c r="C5" s="11" t="n">
        <v>16.8</v>
      </c>
      <c r="D5" s="13" t="n">
        <v>52</v>
      </c>
      <c r="E5" s="13" t="n">
        <v>62</v>
      </c>
    </row>
    <row r="6">
      <c r="A6" t="inlineStr">
        <is>
          <t>Iunie</t>
        </is>
      </c>
      <c r="B6" s="10" t="n">
        <v>22.4</v>
      </c>
      <c r="C6" s="10" t="n">
        <v>20.6</v>
      </c>
      <c r="D6" s="10" t="n">
        <v>48.5</v>
      </c>
      <c r="E6" s="12" t="n">
        <v>71</v>
      </c>
    </row>
    <row r="7">
      <c r="A7" s="8" t="inlineStr">
        <is>
          <t>Iulie</t>
        </is>
      </c>
      <c r="B7" s="11" t="n">
        <v>24.8</v>
      </c>
      <c r="C7" s="11" t="n">
        <v>22.9</v>
      </c>
      <c r="D7" s="13" t="n">
        <v>31</v>
      </c>
      <c r="E7" s="13" t="n">
        <v>58</v>
      </c>
    </row>
    <row r="8">
      <c r="A8" t="inlineStr">
        <is>
          <t>August</t>
        </is>
      </c>
      <c r="B8" s="10" t="n">
        <v>24.1</v>
      </c>
      <c r="C8" s="10" t="n">
        <v>22.4</v>
      </c>
      <c r="D8" s="10" t="n">
        <v>26.5</v>
      </c>
      <c r="E8" s="12" t="n">
        <v>44</v>
      </c>
    </row>
    <row r="9">
      <c r="A9" s="8" t="inlineStr">
        <is>
          <t>Septembrie</t>
        </is>
      </c>
      <c r="B9" s="11" t="n">
        <v>18.2</v>
      </c>
      <c r="C9" s="11" t="n">
        <v>17.6</v>
      </c>
      <c r="D9" s="13" t="n">
        <v>40</v>
      </c>
      <c r="E9" s="13" t="n">
        <v>42</v>
      </c>
    </row>
    <row r="10">
      <c r="A10" t="inlineStr">
        <is>
          <t>Media / suma</t>
        </is>
      </c>
      <c r="B10" s="10" t="n">
        <v>19.8</v>
      </c>
      <c r="C10" s="10" t="n">
        <v>18.6</v>
      </c>
      <c r="D10" s="12" t="n">
        <v>236</v>
      </c>
      <c r="E10" s="12" t="n">
        <v>323</v>
      </c>
    </row>
    <row r="11"/>
    <row r="12">
      <c r="A12" s="9" t="inlineStr">
        <is>
          <t>Ultimul rând: media temperaturilor și suma precipitațiilor pe lunile aprilie–septembrie.</t>
        </is>
      </c>
    </row>
    <row r="13">
      <c r="A13" s="9" t="inlineStr">
        <is>
          <t>Date meteorologice fictive, construite pentru exemplu.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7" customWidth="1" min="1" max="1"/>
    <col width="16" customWidth="1" min="2" max="2"/>
    <col width="19" customWidth="1" min="3" max="3"/>
    <col width="48" customWidth="1" min="4" max="4"/>
  </cols>
  <sheetData>
    <row r="1">
      <c r="A1" s="7" t="inlineStr">
        <is>
          <t>Tabelul 4. Variantele experimentale</t>
        </is>
      </c>
    </row>
    <row r="2"/>
    <row r="3">
      <c r="A3" s="6" t="inlineStr">
        <is>
          <t>Varianta</t>
        </is>
      </c>
      <c r="B3" s="6" t="inlineStr">
        <is>
          <t>N (kg s.a./ha)</t>
        </is>
      </c>
      <c r="C3" s="6" t="inlineStr">
        <is>
          <t>P₂O₅ (kg s.a./ha)</t>
        </is>
      </c>
      <c r="D3" s="6" t="inlineStr">
        <is>
          <t>Momentul aplicării</t>
        </is>
      </c>
    </row>
    <row r="4">
      <c r="A4" t="inlineStr">
        <is>
          <t>V1 (martor)</t>
        </is>
      </c>
      <c r="B4" s="12" t="n">
        <v>0</v>
      </c>
      <c r="C4" s="12" t="n">
        <v>0</v>
      </c>
      <c r="D4" t="inlineStr">
        <is>
          <t>Nefertilizat</t>
        </is>
      </c>
    </row>
    <row r="5">
      <c r="A5" s="8" t="inlineStr">
        <is>
          <t>V2</t>
        </is>
      </c>
      <c r="B5" s="13" t="n">
        <v>50</v>
      </c>
      <c r="C5" s="13" t="n">
        <v>50</v>
      </c>
      <c r="D5" s="8" t="inlineStr">
        <is>
          <t>P toamna, la arătură; N primăvara, la pregătirea patului germinativ</t>
        </is>
      </c>
    </row>
    <row r="6">
      <c r="A6" t="inlineStr">
        <is>
          <t>V3</t>
        </is>
      </c>
      <c r="B6" s="12" t="n">
        <v>100</v>
      </c>
      <c r="C6" s="12" t="n">
        <v>50</v>
      </c>
      <c r="D6" t="inlineStr">
        <is>
          <t>P toamna; N fracționat: ½ la pregătirea patului germinativ, ½ în faza de 6–8 frunze</t>
        </is>
      </c>
    </row>
    <row r="7">
      <c r="A7" s="8" t="inlineStr">
        <is>
          <t>V4</t>
        </is>
      </c>
      <c r="B7" s="13" t="n">
        <v>150</v>
      </c>
      <c r="C7" s="13" t="n">
        <v>50</v>
      </c>
      <c r="D7" s="8" t="inlineStr">
        <is>
          <t>Ca la V3</t>
        </is>
      </c>
    </row>
    <row r="8">
      <c r="A8" t="inlineStr">
        <is>
          <t>V5</t>
        </is>
      </c>
      <c r="B8" s="12" t="n">
        <v>200</v>
      </c>
      <c r="C8" s="12" t="n">
        <v>50</v>
      </c>
      <c r="D8" t="inlineStr">
        <is>
          <t>Ca la V3</t>
        </is>
      </c>
    </row>
    <row r="9"/>
    <row r="10">
      <c r="A10" s="9" t="inlineStr">
        <is>
          <t>Schema experienței (exemplu).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</cols>
  <sheetData>
    <row r="1">
      <c r="A1" s="7" t="inlineStr">
        <is>
          <t>Tabelul 5. Planul câmpului experimental (amplasare complet randomizată)</t>
        </is>
      </c>
    </row>
    <row r="2"/>
    <row r="3">
      <c r="A3" s="6" t="inlineStr">
        <is>
          <t>Rândul de parcele</t>
        </is>
      </c>
      <c r="B3" s="6" t="inlineStr">
        <is>
          <t>Parcela 1</t>
        </is>
      </c>
      <c r="C3" s="6" t="inlineStr">
        <is>
          <t>Parcela 2</t>
        </is>
      </c>
      <c r="D3" s="6" t="inlineStr">
        <is>
          <t>Parcela 3</t>
        </is>
      </c>
      <c r="E3" s="6" t="inlineStr">
        <is>
          <t>Parcela 4</t>
        </is>
      </c>
      <c r="F3" s="6" t="inlineStr">
        <is>
          <t>Parcela 5</t>
        </is>
      </c>
    </row>
    <row r="4">
      <c r="A4" t="inlineStr">
        <is>
          <t>I</t>
        </is>
      </c>
      <c r="B4" t="inlineStr">
        <is>
          <t>V3</t>
        </is>
      </c>
      <c r="C4" t="inlineStr">
        <is>
          <t>V1</t>
        </is>
      </c>
      <c r="D4" t="inlineStr">
        <is>
          <t>V5</t>
        </is>
      </c>
      <c r="E4" t="inlineStr">
        <is>
          <t>V2</t>
        </is>
      </c>
      <c r="F4" t="inlineStr">
        <is>
          <t>V5</t>
        </is>
      </c>
    </row>
    <row r="5">
      <c r="A5" s="8" t="inlineStr">
        <is>
          <t>II</t>
        </is>
      </c>
      <c r="B5" s="8" t="inlineStr">
        <is>
          <t>V4</t>
        </is>
      </c>
      <c r="C5" s="8" t="inlineStr">
        <is>
          <t>V2</t>
        </is>
      </c>
      <c r="D5" s="8" t="inlineStr">
        <is>
          <t>V1</t>
        </is>
      </c>
      <c r="E5" s="8" t="inlineStr">
        <is>
          <t>V3</t>
        </is>
      </c>
      <c r="F5" s="8" t="inlineStr">
        <is>
          <t>V4</t>
        </is>
      </c>
    </row>
    <row r="6">
      <c r="A6" t="inlineStr">
        <is>
          <t>III</t>
        </is>
      </c>
      <c r="B6" t="inlineStr">
        <is>
          <t>V1</t>
        </is>
      </c>
      <c r="C6" t="inlineStr">
        <is>
          <t>V5</t>
        </is>
      </c>
      <c r="D6" t="inlineStr">
        <is>
          <t>V3</t>
        </is>
      </c>
      <c r="E6" t="inlineStr">
        <is>
          <t>V4</t>
        </is>
      </c>
      <c r="F6" t="inlineStr">
        <is>
          <t>V2</t>
        </is>
      </c>
    </row>
    <row r="7">
      <c r="A7" s="8" t="inlineStr">
        <is>
          <t>IV</t>
        </is>
      </c>
      <c r="B7" s="8" t="inlineStr">
        <is>
          <t>V2</t>
        </is>
      </c>
      <c r="C7" s="8" t="inlineStr">
        <is>
          <t>V4</t>
        </is>
      </c>
      <c r="D7" s="8" t="inlineStr">
        <is>
          <t>V1</t>
        </is>
      </c>
      <c r="E7" s="8" t="inlineStr">
        <is>
          <t>V5</t>
        </is>
      </c>
      <c r="F7" s="8" t="inlineStr">
        <is>
          <t>V3</t>
        </is>
      </c>
    </row>
    <row r="8"/>
    <row r="9">
      <c r="A9" s="9" t="inlineStr">
        <is>
          <t>Fiecare variantă apare de 4 ori (20 de parcele). Parcela: 5 rânduri × 0,7 m × 10 m = 35 m²; se recoltează cele 2 rânduri centrale (14 m²).</t>
        </is>
      </c>
    </row>
    <row r="10">
      <c r="A10" s="9" t="inlineStr">
        <is>
          <t>Schema proprie (exemplu).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6. Producția de boabe pe variante de fertilizare (t/ha, la umiditatea standard de 15%)</t>
        </is>
      </c>
    </row>
    <row r="2"/>
    <row r="3">
      <c r="A3" s="6" t="inlineStr">
        <is>
          <t>Varianta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V1 – N0P0 (martor)</t>
        </is>
      </c>
      <c r="B4" t="inlineStr">
        <is>
          <t>4</t>
        </is>
      </c>
      <c r="C4" t="inlineStr">
        <is>
          <t>6,12</t>
        </is>
      </c>
      <c r="D4" t="inlineStr">
        <is>
          <t>0,35</t>
        </is>
      </c>
    </row>
    <row r="5">
      <c r="A5" s="8" t="inlineStr">
        <is>
          <t>V2 – N50P50</t>
        </is>
      </c>
      <c r="B5" s="8" t="inlineStr">
        <is>
          <t>4</t>
        </is>
      </c>
      <c r="C5" s="8" t="inlineStr">
        <is>
          <t>7,67</t>
        </is>
      </c>
      <c r="D5" s="8" t="inlineStr">
        <is>
          <t>0,47</t>
        </is>
      </c>
    </row>
    <row r="6">
      <c r="A6" t="inlineStr">
        <is>
          <t>V3 – N100P50</t>
        </is>
      </c>
      <c r="B6" t="inlineStr">
        <is>
          <t>4</t>
        </is>
      </c>
      <c r="C6" t="inlineStr">
        <is>
          <t>8,66</t>
        </is>
      </c>
      <c r="D6" t="inlineStr">
        <is>
          <t>0,26</t>
        </is>
      </c>
    </row>
    <row r="7">
      <c r="A7" s="8" t="inlineStr">
        <is>
          <t>V4 – N150P50</t>
        </is>
      </c>
      <c r="B7" s="8" t="inlineStr">
        <is>
          <t>4</t>
        </is>
      </c>
      <c r="C7" s="8" t="inlineStr">
        <is>
          <t>9,84</t>
        </is>
      </c>
      <c r="D7" s="8" t="inlineStr">
        <is>
          <t>0,54</t>
        </is>
      </c>
    </row>
    <row r="8">
      <c r="A8" t="inlineStr">
        <is>
          <t>V5 – N200P50</t>
        </is>
      </c>
      <c r="B8" t="inlineStr">
        <is>
          <t>4</t>
        </is>
      </c>
      <c r="C8" t="inlineStr">
        <is>
          <t>9,62</t>
        </is>
      </c>
      <c r="D8" t="inlineStr">
        <is>
          <t>0,48</t>
        </is>
      </c>
    </row>
    <row r="9"/>
    <row r="10">
      <c r="A10" s="9" t="inlineStr">
        <is>
          <t>F(4, 15) = 50,31, p &lt; 0,001, η² = 0,93</t>
        </is>
      </c>
    </row>
    <row r="11">
      <c r="A11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24" customWidth="1" min="3" max="3"/>
    <col width="33" customWidth="1" min="4" max="4"/>
    <col width="14" customWidth="1" min="5" max="5"/>
  </cols>
  <sheetData>
    <row r="1">
      <c r="A1" s="7" t="inlineStr">
        <is>
          <t>Tabelul 7. Sporul de producție față de martor și semnificația diferențelor</t>
        </is>
      </c>
    </row>
    <row r="2"/>
    <row r="3">
      <c r="A3" s="6" t="inlineStr">
        <is>
          <t>Varianta</t>
        </is>
      </c>
      <c r="B3" s="6" t="inlineStr">
        <is>
          <t>Producția (t/ha)</t>
        </is>
      </c>
      <c r="C3" s="6" t="inlineStr">
        <is>
          <t>Producția relativă (%)</t>
        </is>
      </c>
      <c r="D3" s="6" t="inlineStr">
        <is>
          <t>Diferența față de martor (t/ha)</t>
        </is>
      </c>
      <c r="E3" s="6" t="inlineStr">
        <is>
          <t>Semnificația</t>
        </is>
      </c>
    </row>
    <row r="4">
      <c r="A4" t="inlineStr">
        <is>
          <t>V1 – N0P0 (martor)</t>
        </is>
      </c>
      <c r="B4" s="10" t="n">
        <v>6.12</v>
      </c>
      <c r="C4" s="12" t="n">
        <v>100</v>
      </c>
      <c r="D4" t="inlineStr">
        <is>
          <t>–</t>
        </is>
      </c>
      <c r="E4" t="inlineStr">
        <is>
          <t>Mt.</t>
        </is>
      </c>
    </row>
    <row r="5">
      <c r="A5" s="8" t="inlineStr">
        <is>
          <t>V2 – N50P50</t>
        </is>
      </c>
      <c r="B5" s="11" t="n">
        <v>7.67</v>
      </c>
      <c r="C5" s="11" t="n">
        <v>125.3</v>
      </c>
      <c r="D5" s="11" t="n">
        <v>1.55</v>
      </c>
      <c r="E5" s="8" t="inlineStr">
        <is>
          <t>***</t>
        </is>
      </c>
    </row>
    <row r="6">
      <c r="A6" t="inlineStr">
        <is>
          <t>V3 – N100P50</t>
        </is>
      </c>
      <c r="B6" s="10" t="n">
        <v>8.66</v>
      </c>
      <c r="C6" s="10" t="n">
        <v>141.5</v>
      </c>
      <c r="D6" s="10" t="n">
        <v>2.54</v>
      </c>
      <c r="E6" t="inlineStr">
        <is>
          <t>***</t>
        </is>
      </c>
    </row>
    <row r="7">
      <c r="A7" s="8" t="inlineStr">
        <is>
          <t>V4 – N150P50</t>
        </is>
      </c>
      <c r="B7" s="11" t="n">
        <v>9.84</v>
      </c>
      <c r="C7" s="11" t="n">
        <v>160.8</v>
      </c>
      <c r="D7" s="11" t="n">
        <v>3.72</v>
      </c>
      <c r="E7" s="8" t="inlineStr">
        <is>
          <t>***</t>
        </is>
      </c>
    </row>
    <row r="8">
      <c r="A8" t="inlineStr">
        <is>
          <t>V5 – N200P50</t>
        </is>
      </c>
      <c r="B8" s="10" t="n">
        <v>9.619999999999999</v>
      </c>
      <c r="C8" s="10" t="n">
        <v>157.2</v>
      </c>
      <c r="D8" s="10" t="n">
        <v>3.5</v>
      </c>
      <c r="E8" t="inlineStr">
        <is>
          <t>***</t>
        </is>
      </c>
    </row>
    <row r="9"/>
    <row r="10">
      <c r="A10" s="9" t="inlineStr">
        <is>
          <t>DL 5% = 0,65 t/ha; DL 1% = 0,90 t/ha; DL 0,1% = 1,24 t/ha. Mt. = martor; *** diferență foarte semnificativă.</t>
        </is>
      </c>
    </row>
    <row r="11">
      <c r="A11" s="9" t="inlineStr">
        <is>
          <t>Prelucrare proprie pe baza datelor simulate.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8" customWidth="1" min="4" max="4"/>
    <col width="48" customWidth="1" min="5" max="5"/>
    <col width="10" customWidth="1" min="6" max="6"/>
  </cols>
  <sheetData>
    <row r="1">
      <c r="A1" s="7" t="inlineStr">
        <is>
          <t>Tabelul 8. Corelațiile dintre doza de azot, producție și elementele de productivitate</t>
        </is>
      </c>
    </row>
    <row r="2"/>
    <row r="3">
      <c r="A3" s="6" t="inlineStr">
        <is>
          <t>Variabila</t>
        </is>
      </c>
      <c r="B3" s="6" t="inlineStr">
        <is>
          <t>1</t>
        </is>
      </c>
      <c r="C3" s="6" t="inlineStr">
        <is>
          <t>2</t>
        </is>
      </c>
      <c r="D3" s="6" t="inlineStr">
        <is>
          <t>3</t>
        </is>
      </c>
      <c r="E3" s="6" t="inlineStr">
        <is>
          <t>4</t>
        </is>
      </c>
      <c r="F3" s="6" t="inlineStr">
        <is>
          <t>5</t>
        </is>
      </c>
    </row>
    <row r="4">
      <c r="A4" t="inlineStr">
        <is>
          <t>1. Doza de azot (kg/ha)</t>
        </is>
      </c>
      <c r="B4" t="inlineStr">
        <is>
          <t>—</t>
        </is>
      </c>
      <c r="C4" t="inlineStr"/>
      <c r="D4" t="inlineStr"/>
      <c r="E4" t="inlineStr"/>
      <c r="F4" t="inlineStr"/>
    </row>
    <row r="5">
      <c r="A5" s="8" t="inlineStr">
        <is>
          <t>2. Producția (t/ha)</t>
        </is>
      </c>
      <c r="B5" s="14">
        <f>CORREL('Date brute'!$D$2:$D$21,'Date brute'!$C$2:$C$21)</f>
        <v/>
      </c>
      <c r="C5" s="8" t="inlineStr">
        <is>
          <t>—</t>
        </is>
      </c>
      <c r="D5" s="8" t="inlineStr"/>
      <c r="E5" s="8" t="inlineStr"/>
      <c r="F5" s="8" t="inlineStr"/>
    </row>
    <row r="6">
      <c r="A6" t="inlineStr">
        <is>
          <t>3. MMB (g)</t>
        </is>
      </c>
      <c r="B6" s="15">
        <f>CORREL('Date brute'!$E$2:$E$21,'Date brute'!$C$2:$C$21)</f>
        <v/>
      </c>
      <c r="C6" s="15">
        <f>CORREL('Date brute'!$E$2:$E$21,'Date brute'!$D$2:$D$21)</f>
        <v/>
      </c>
      <c r="D6" t="inlineStr">
        <is>
          <t>—</t>
        </is>
      </c>
      <c r="E6" t="inlineStr"/>
      <c r="F6" t="inlineStr"/>
    </row>
    <row r="7">
      <c r="A7" s="8" t="inlineStr">
        <is>
          <t>4. Boabe pe știulete</t>
        </is>
      </c>
      <c r="B7" s="14">
        <f>CORREL('Date brute'!$F$2:$F$21,'Date brute'!$C$2:$C$21)</f>
        <v/>
      </c>
      <c r="C7" s="14">
        <f>CORREL('Date brute'!$F$2:$F$21,'Date brute'!$D$2:$D$21)</f>
        <v/>
      </c>
      <c r="D7" s="14">
        <f>CORREL('Date brute'!$F$2:$F$21,'Date brute'!$E$2:$E$21)</f>
        <v/>
      </c>
      <c r="E7" s="8" t="inlineStr">
        <is>
          <t>—</t>
        </is>
      </c>
      <c r="F7" s="8" t="inlineStr"/>
    </row>
    <row r="8">
      <c r="A8" t="inlineStr">
        <is>
          <t>5. Talia plantelor (cm)</t>
        </is>
      </c>
      <c r="B8" s="15">
        <f>CORREL('Date brute'!$G$2:$G$21,'Date brute'!$C$2:$C$21)</f>
        <v/>
      </c>
      <c r="C8" s="15">
        <f>CORREL('Date brute'!$G$2:$G$21,'Date brute'!$D$2:$D$21)</f>
        <v/>
      </c>
      <c r="D8" s="15">
        <f>CORREL('Date brute'!$G$2:$G$21,'Date brute'!$E$2:$E$21)</f>
        <v/>
      </c>
      <c r="E8" s="15">
        <f>CORREL('Date brute'!$G$2:$G$21,'Date brute'!$F$2:$F$21)</f>
        <v/>
      </c>
      <c r="F8" t="inlineStr">
        <is>
          <t>—</t>
        </is>
      </c>
    </row>
    <row r="9"/>
    <row r="10">
      <c r="A10" s="9" t="inlineStr">
        <is>
          <t>N = 20. * p &lt; 0,05; ** p &lt; 0,01.</t>
        </is>
      </c>
    </row>
    <row r="11">
      <c r="A11" s="9" t="inlineStr">
        <is>
          <t>Corelațiile se calculează cu CORREL din foaia „Date brute”; pragurile de semnificație (*) sunt în lucrare.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48" customWidth="1" min="1" max="1"/>
    <col width="30" customWidth="1" min="2" max="2"/>
    <col width="13" customWidth="1" min="3" max="3"/>
    <col width="28" customWidth="1" min="4" max="4"/>
    <col width="29" customWidth="1" min="5" max="5"/>
    <col width="20" customWidth="1" min="6" max="6"/>
  </cols>
  <sheetData>
    <row r="1">
      <c r="A1" s="7" t="inlineStr">
        <is>
          <t>Tabelul 9. Eficiența economică a fertilizării (prețuri ipotetice)</t>
        </is>
      </c>
    </row>
    <row r="2"/>
    <row r="3">
      <c r="A3" s="6" t="inlineStr">
        <is>
          <t>Varianta</t>
        </is>
      </c>
      <c r="B3" s="6" t="inlineStr">
        <is>
          <t>Costul fertilizării (lei/ha)</t>
        </is>
      </c>
      <c r="C3" s="6" t="inlineStr">
        <is>
          <t>Spor (t/ha)</t>
        </is>
      </c>
      <c r="D3" s="6" t="inlineStr">
        <is>
          <t>Valoarea sporului (lei/ha)</t>
        </is>
      </c>
      <c r="E3" s="6" t="inlineStr">
        <is>
          <t>Profit suplimentar (lei/ha)</t>
        </is>
      </c>
      <c r="F3" s="6" t="inlineStr">
        <is>
          <t>Kg boabe / kg s.a.</t>
        </is>
      </c>
    </row>
    <row r="4">
      <c r="A4" t="inlineStr">
        <is>
          <t>V1 (martor)</t>
        </is>
      </c>
      <c r="B4" s="12" t="n">
        <v>0</v>
      </c>
      <c r="C4" t="inlineStr">
        <is>
          <t>–</t>
        </is>
      </c>
      <c r="D4" s="12" t="n">
        <v>0</v>
      </c>
      <c r="E4" s="12" t="n">
        <v>0</v>
      </c>
      <c r="F4" t="inlineStr">
        <is>
          <t>–</t>
        </is>
      </c>
    </row>
    <row r="5">
      <c r="A5" s="8" t="inlineStr">
        <is>
          <t>V2</t>
        </is>
      </c>
      <c r="B5" s="13" t="n">
        <v>700</v>
      </c>
      <c r="C5" s="11" t="n">
        <v>1.55</v>
      </c>
      <c r="D5" s="13" t="n">
        <v>1395</v>
      </c>
      <c r="E5" s="13" t="n">
        <v>695</v>
      </c>
      <c r="F5" s="11" t="n">
        <v>15.5</v>
      </c>
    </row>
    <row r="6">
      <c r="A6" t="inlineStr">
        <is>
          <t>V3</t>
        </is>
      </c>
      <c r="B6" s="12" t="n">
        <v>1000</v>
      </c>
      <c r="C6" s="10" t="n">
        <v>2.54</v>
      </c>
      <c r="D6" s="12" t="n">
        <v>2286</v>
      </c>
      <c r="E6" s="12" t="n">
        <v>1286</v>
      </c>
      <c r="F6" s="10" t="n">
        <v>16.9</v>
      </c>
    </row>
    <row r="7">
      <c r="A7" s="8" t="inlineStr">
        <is>
          <t>V4</t>
        </is>
      </c>
      <c r="B7" s="13" t="n">
        <v>1300</v>
      </c>
      <c r="C7" s="11" t="n">
        <v>3.72</v>
      </c>
      <c r="D7" s="13" t="n">
        <v>3348</v>
      </c>
      <c r="E7" s="13" t="n">
        <v>2048</v>
      </c>
      <c r="F7" s="11" t="n">
        <v>18.6</v>
      </c>
    </row>
    <row r="8">
      <c r="A8" t="inlineStr">
        <is>
          <t>V5</t>
        </is>
      </c>
      <c r="B8" s="12" t="n">
        <v>1600</v>
      </c>
      <c r="C8" s="10" t="n">
        <v>3.5</v>
      </c>
      <c r="D8" s="12" t="n">
        <v>3150</v>
      </c>
      <c r="E8" s="12" t="n">
        <v>1550</v>
      </c>
      <c r="F8" s="12" t="n">
        <v>14</v>
      </c>
    </row>
    <row r="9"/>
    <row r="10">
      <c r="A10" s="9" t="inlineStr">
        <is>
          <t>Ipoteze de calcul: porumb 900 lei/t; N 6 lei/kg s.a.; P₂O₅ 5 lei/kg s.a.; aplicare 150 lei/ha. Profit suplimentar = valoarea sporului − costul fertilizării.</t>
        </is>
      </c>
    </row>
    <row r="11">
      <c r="A11" s="9" t="inlineStr">
        <is>
          <t>Calcul propriu, prețuri ipotetice.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9" customWidth="1" min="3" max="3"/>
  </cols>
  <sheetData>
    <row r="1">
      <c r="A1" s="7" t="inlineStr">
        <is>
          <t>Figura 2. Precipitațiile lunare din 2025 comparate cu media multianuală (mm)</t>
        </is>
      </c>
    </row>
    <row r="2"/>
    <row r="3">
      <c r="A3" s="6" t="inlineStr">
        <is>
          <t>Categorie</t>
        </is>
      </c>
      <c r="B3" s="6" t="inlineStr">
        <is>
          <t>2025</t>
        </is>
      </c>
      <c r="C3" s="6" t="inlineStr">
        <is>
          <t>Media multianuală</t>
        </is>
      </c>
    </row>
    <row r="4">
      <c r="A4" t="inlineStr">
        <is>
          <t>Aprilie</t>
        </is>
      </c>
      <c r="B4" t="n">
        <v>38</v>
      </c>
      <c r="C4" t="n">
        <v>46</v>
      </c>
    </row>
    <row r="5">
      <c r="A5" t="inlineStr">
        <is>
          <t>Mai</t>
        </is>
      </c>
      <c r="B5" t="n">
        <v>52</v>
      </c>
      <c r="C5" t="n">
        <v>62</v>
      </c>
    </row>
    <row r="6">
      <c r="A6" t="inlineStr">
        <is>
          <t>Iunie</t>
        </is>
      </c>
      <c r="B6" t="n">
        <v>48.5</v>
      </c>
      <c r="C6" t="n">
        <v>71</v>
      </c>
    </row>
    <row r="7">
      <c r="A7" t="inlineStr">
        <is>
          <t>Iulie</t>
        </is>
      </c>
      <c r="B7" t="n">
        <v>31</v>
      </c>
      <c r="C7" t="n">
        <v>58</v>
      </c>
    </row>
    <row r="8">
      <c r="A8" t="inlineStr">
        <is>
          <t>August</t>
        </is>
      </c>
      <c r="B8" t="n">
        <v>26.5</v>
      </c>
      <c r="C8" t="n">
        <v>44</v>
      </c>
    </row>
    <row r="9">
      <c r="A9" t="inlineStr">
        <is>
          <t>Septembrie</t>
        </is>
      </c>
      <c r="B9" t="n">
        <v>40</v>
      </c>
      <c r="C9" t="n">
        <v>42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0" customWidth="1" min="3" max="3"/>
  </cols>
  <sheetData>
    <row r="1">
      <c r="A1" s="7" t="inlineStr">
        <is>
          <t>Figura 4. Producția medie de boabe pe variante (t/ha)</t>
        </is>
      </c>
    </row>
    <row r="2"/>
    <row r="3">
      <c r="A3" s="6" t="inlineStr">
        <is>
          <t>Categorie</t>
        </is>
      </c>
      <c r="B3" s="6" t="inlineStr">
        <is>
          <t>Producția (t/ha)</t>
        </is>
      </c>
    </row>
    <row r="4">
      <c r="A4" t="inlineStr">
        <is>
          <t>V1 – N0P0 (martor)</t>
        </is>
      </c>
      <c r="B4" t="n">
        <v>6.12</v>
      </c>
    </row>
    <row r="5">
      <c r="A5" t="inlineStr">
        <is>
          <t>V2 – N50P50</t>
        </is>
      </c>
      <c r="B5" t="n">
        <v>7.67</v>
      </c>
    </row>
    <row r="6">
      <c r="A6" t="inlineStr">
        <is>
          <t>V3 – N100P50</t>
        </is>
      </c>
      <c r="B6" t="n">
        <v>8.66</v>
      </c>
    </row>
    <row r="7">
      <c r="A7" t="inlineStr">
        <is>
          <t>V4 – N150P50</t>
        </is>
      </c>
      <c r="B7" t="n">
        <v>9.84</v>
      </c>
    </row>
    <row r="8">
      <c r="A8" t="inlineStr">
        <is>
          <t>V5 – N200P50</t>
        </is>
      </c>
      <c r="B8" t="n">
        <v>9.619999999999999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0" customWidth="1" min="3" max="3"/>
  </cols>
  <sheetData>
    <row r="1">
      <c r="A1" s="7" t="inlineStr">
        <is>
          <t>Figura 6. Relația dintre masa a 1000 de boabe și producție (20 de parcele)</t>
        </is>
      </c>
    </row>
    <row r="2"/>
    <row r="3">
      <c r="A3" s="6" t="inlineStr">
        <is>
          <t>MMB (g)</t>
        </is>
      </c>
      <c r="B3" s="6" t="inlineStr">
        <is>
          <t>Producția (t/ha)</t>
        </is>
      </c>
    </row>
    <row r="4">
      <c r="A4" t="n">
        <v>301</v>
      </c>
      <c r="B4" t="n">
        <v>9.68</v>
      </c>
    </row>
    <row r="5">
      <c r="A5" t="n">
        <v>293</v>
      </c>
      <c r="B5" t="n">
        <v>8.279999999999999</v>
      </c>
    </row>
    <row r="6">
      <c r="A6" t="n">
        <v>329</v>
      </c>
      <c r="B6" t="n">
        <v>9.81</v>
      </c>
    </row>
    <row r="7">
      <c r="A7" t="n">
        <v>316</v>
      </c>
      <c r="B7" t="n">
        <v>9.15</v>
      </c>
    </row>
    <row r="8">
      <c r="A8" t="n">
        <v>278</v>
      </c>
      <c r="B8" t="n">
        <v>5.97</v>
      </c>
    </row>
    <row r="9">
      <c r="A9" t="n">
        <v>306</v>
      </c>
      <c r="B9" t="n">
        <v>8.720000000000001</v>
      </c>
    </row>
    <row r="10">
      <c r="A10" t="n">
        <v>248</v>
      </c>
      <c r="B10" t="n">
        <v>6.56</v>
      </c>
    </row>
    <row r="11">
      <c r="A11" t="n">
        <v>313</v>
      </c>
      <c r="B11" t="n">
        <v>10.03</v>
      </c>
    </row>
    <row r="12">
      <c r="A12" t="n">
        <v>301</v>
      </c>
      <c r="B12" t="n">
        <v>7.1</v>
      </c>
    </row>
    <row r="13">
      <c r="A13" t="n">
        <v>323</v>
      </c>
      <c r="B13" t="n">
        <v>9.710000000000001</v>
      </c>
    </row>
    <row r="14">
      <c r="A14" t="n">
        <v>289</v>
      </c>
      <c r="B14" t="n">
        <v>8.15</v>
      </c>
    </row>
    <row r="15">
      <c r="A15" t="n">
        <v>282</v>
      </c>
      <c r="B15" t="n">
        <v>6.19</v>
      </c>
    </row>
    <row r="16">
      <c r="A16" t="n">
        <v>260</v>
      </c>
      <c r="B16" t="n">
        <v>5.75</v>
      </c>
    </row>
    <row r="17">
      <c r="A17" t="n">
        <v>289</v>
      </c>
      <c r="B17" t="n">
        <v>7.47</v>
      </c>
    </row>
    <row r="18">
      <c r="A18" t="n">
        <v>280</v>
      </c>
      <c r="B18" t="n">
        <v>7.95</v>
      </c>
    </row>
    <row r="19">
      <c r="A19" t="n">
        <v>321</v>
      </c>
      <c r="B19" t="n">
        <v>8.77</v>
      </c>
    </row>
    <row r="20">
      <c r="A20" t="n">
        <v>324</v>
      </c>
      <c r="B20" t="n">
        <v>8.859999999999999</v>
      </c>
    </row>
    <row r="21">
      <c r="A21" t="n">
        <v>316</v>
      </c>
      <c r="B21" t="n">
        <v>10.22</v>
      </c>
    </row>
    <row r="22">
      <c r="A22" t="n">
        <v>326</v>
      </c>
      <c r="B22" t="n">
        <v>10.32</v>
      </c>
    </row>
    <row r="23">
      <c r="A23" t="n">
        <v>307</v>
      </c>
      <c r="B23" t="n">
        <v>8.93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29" customWidth="1" min="2" max="2"/>
    <col width="10" customWidth="1" min="3" max="3"/>
  </cols>
  <sheetData>
    <row r="1">
      <c r="A1" s="7" t="inlineStr">
        <is>
          <t>Figura 7. Profitul suplimentar obținut prin fertilizare (lei/ha)</t>
        </is>
      </c>
    </row>
    <row r="2"/>
    <row r="3">
      <c r="A3" s="6" t="inlineStr">
        <is>
          <t>Categorie</t>
        </is>
      </c>
      <c r="B3" s="6" t="inlineStr">
        <is>
          <t>Profit suplimentar (lei/ha)</t>
        </is>
      </c>
    </row>
    <row r="4">
      <c r="A4" t="inlineStr">
        <is>
          <t>V1 (martor)</t>
        </is>
      </c>
      <c r="B4" t="n">
        <v>0</v>
      </c>
    </row>
    <row r="5">
      <c r="A5" t="inlineStr">
        <is>
          <t>V2</t>
        </is>
      </c>
      <c r="B5" t="n">
        <v>695</v>
      </c>
    </row>
    <row r="6">
      <c r="A6" t="inlineStr">
        <is>
          <t>V3</t>
        </is>
      </c>
      <c r="B6" t="n">
        <v>1286</v>
      </c>
    </row>
    <row r="7">
      <c r="A7" t="inlineStr">
        <is>
          <t>V4</t>
        </is>
      </c>
      <c r="B7" t="n">
        <v>2048</v>
      </c>
    </row>
    <row r="8">
      <c r="A8" t="inlineStr">
        <is>
          <t>V5</t>
        </is>
      </c>
      <c r="B8" t="n">
        <v>1550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2026-10-05T20:23:22Z</dcterms:created>
  <dcterms:modified xsi:type="dcterms:W3CDTF">2026-10-05T20:23:22Z</dcterms:modified>
</cp:coreProperties>
</file>